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U251 vs U251-TMZ" sheetId="4" r:id="rId1"/>
    <sheet name="U251_EGFP vs U251_EGFP-TMZ" sheetId="1" r:id="rId2"/>
    <sheet name="U251_CHI3L1 vs U251_CHI3L1-TMZ" sheetId="2" r:id="rId3"/>
    <sheet name="U251_CHI3L2 vs U251_CHI3L2-TMZ" sheetId="3" r:id="rId4"/>
    <sheet name="Лист1" sheetId="5" state="hidden" r:id="rId5"/>
  </sheets>
  <externalReferences>
    <externalReference r:id="rId6"/>
  </externalReferences>
  <definedNames>
    <definedName name="_xlnm._FilterDatabase" localSheetId="0" hidden="1">'U251 vs U251-TMZ'!$A$74:$V$156</definedName>
  </definedNames>
  <calcPr calcId="152511"/>
  <fileRecoveryPr autoRecover="0"/>
</workbook>
</file>

<file path=xl/calcChain.xml><?xml version="1.0" encoding="utf-8"?>
<calcChain xmlns="http://schemas.openxmlformats.org/spreadsheetml/2006/main">
  <c r="V31" i="3" l="1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X31" i="2" l="1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T31" i="1" l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X31" i="1" l="1"/>
  <c r="W31" i="1"/>
  <c r="V31" i="4" l="1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X31" i="4" l="1"/>
  <c r="W31" i="4"/>
  <c r="V75" i="1" l="1"/>
  <c r="U75" i="1"/>
  <c r="T75" i="1"/>
  <c r="H85" i="2" l="1"/>
  <c r="C85" i="2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C75" i="1"/>
  <c r="X75" i="1" l="1"/>
  <c r="W75" i="1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C74" i="4"/>
  <c r="W74" i="4" l="1"/>
  <c r="X74" i="4"/>
  <c r="V81" i="3"/>
  <c r="D81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S81" i="3"/>
  <c r="T81" i="3"/>
  <c r="U81" i="3"/>
  <c r="C81" i="3"/>
  <c r="W81" i="3" l="1"/>
  <c r="X81" i="3"/>
  <c r="J85" i="2"/>
  <c r="D85" i="2"/>
  <c r="E85" i="2"/>
  <c r="F85" i="2"/>
  <c r="G85" i="2"/>
  <c r="I85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 l="1"/>
  <c r="X85" i="2"/>
</calcChain>
</file>

<file path=xl/sharedStrings.xml><?xml version="1.0" encoding="utf-8"?>
<sst xmlns="http://schemas.openxmlformats.org/spreadsheetml/2006/main" count="2864" uniqueCount="450">
  <si>
    <t>Chromosome copy number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</si>
  <si>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</si>
  <si>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</si>
  <si>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</si>
  <si>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</si>
  <si>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</si>
  <si>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</si>
  <si>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</si>
  <si>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</si>
  <si>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</si>
  <si>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</si>
  <si>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</si>
  <si>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</si>
  <si>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</si>
  <si>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</si>
  <si>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</si>
  <si>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</si>
  <si>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</si>
  <si>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</si>
  <si>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</si>
  <si>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</si>
  <si>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</si>
  <si>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</si>
  <si>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X</t>
  </si>
  <si>
    <t>Y</t>
  </si>
  <si>
    <t>Metaphase number</t>
  </si>
  <si>
    <t>mar1</t>
  </si>
  <si>
    <t>mar2</t>
  </si>
  <si>
    <t>mar3</t>
  </si>
  <si>
    <t>mar4</t>
  </si>
  <si>
    <t>mar5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</si>
  <si>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</si>
  <si>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</si>
  <si>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</si>
  <si>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</si>
  <si>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</si>
  <si>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</si>
  <si>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</si>
  <si>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</si>
  <si>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</si>
  <si>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</si>
  <si>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</si>
  <si>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</si>
  <si>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</si>
  <si>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</si>
  <si>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</si>
  <si>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</si>
  <si>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</si>
  <si>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</si>
  <si>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</si>
  <si>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</si>
  <si>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der(11) - add(p15)</t>
  </si>
  <si>
    <t>der(15) - add(p11)</t>
  </si>
  <si>
    <t>mar6</t>
  </si>
  <si>
    <t>der(12) - add(q24)</t>
  </si>
  <si>
    <t>mar7</t>
  </si>
  <si>
    <t>der(6) - del(q22)</t>
  </si>
  <si>
    <t>mar8</t>
  </si>
  <si>
    <t>mar9</t>
  </si>
  <si>
    <t>mar10</t>
  </si>
  <si>
    <t>der(16) - add(q24)</t>
  </si>
  <si>
    <t>der(1) - del(p22)</t>
  </si>
  <si>
    <t>der(5) - add(p14)</t>
  </si>
  <si>
    <t>mar11</t>
  </si>
  <si>
    <t>mar12</t>
  </si>
  <si>
    <t>mar13</t>
  </si>
  <si>
    <t>mar14</t>
  </si>
  <si>
    <t>III</t>
  </si>
  <si>
    <t>II</t>
  </si>
  <si>
    <t>IV</t>
  </si>
  <si>
    <t>≥80%</t>
  </si>
  <si>
    <t>≥75%</t>
  </si>
  <si>
    <t>≥80% / ≥75%</t>
  </si>
  <si>
    <t>copies of a chromosome (n)</t>
  </si>
  <si>
    <t>Total CCAs</t>
  </si>
  <si>
    <t>Total NCCAs</t>
  </si>
  <si>
    <t>Av Chr No ± SD</t>
  </si>
  <si>
    <t>u251</t>
  </si>
  <si>
    <t>der(5) - t(5;17)(p12;q12)</t>
  </si>
  <si>
    <t>der(8) - del(p11.2)</t>
  </si>
  <si>
    <t>mar18</t>
  </si>
  <si>
    <t>der(5) - add(p15)</t>
  </si>
  <si>
    <t>der(7) - t(7;8)(p14;q24.3)</t>
  </si>
  <si>
    <t>der(10) - t(1;10)(p22;p13)</t>
  </si>
  <si>
    <t>u251_EGFP</t>
  </si>
  <si>
    <t>der(1) - del(p21)</t>
  </si>
  <si>
    <t>der(1) - del(p31)</t>
  </si>
  <si>
    <t>der(16) - t(14;16)(q11.2;q24)</t>
  </si>
  <si>
    <t>der(1) - del(p23)</t>
  </si>
  <si>
    <t>der(12) - inv(q13p11)</t>
  </si>
  <si>
    <t>der(5) - del(p13)</t>
  </si>
  <si>
    <t>der(6) - del(q21)</t>
  </si>
  <si>
    <t>der(7) - del(p13)</t>
  </si>
  <si>
    <t>der(7) - del(p11)</t>
  </si>
  <si>
    <t>der(10) - t(1;10)(p13;q21)</t>
  </si>
  <si>
    <t>der(5) - del(p15)</t>
  </si>
  <si>
    <t>der(7) - del(q22)</t>
  </si>
  <si>
    <t>der(8) - del(p12)</t>
  </si>
  <si>
    <t>der(15) - i(q10q10)</t>
  </si>
  <si>
    <t>mar15</t>
  </si>
  <si>
    <t>mar16</t>
  </si>
  <si>
    <t>I</t>
  </si>
  <si>
    <t>der(8) - t(7;8)(p13;q24)</t>
  </si>
  <si>
    <t>der(8) - i(q10)</t>
  </si>
  <si>
    <t>der(6)- del(q23)</t>
  </si>
  <si>
    <t>der(1) - del(q12)</t>
  </si>
  <si>
    <t>der(1) - del(p11)</t>
  </si>
  <si>
    <t>der(13) - i(q11)</t>
  </si>
  <si>
    <t>der(8) - t(7;8)(p14;q23)</t>
  </si>
  <si>
    <t>der(10) - t(1;10)(p22;q11.2)</t>
  </si>
  <si>
    <t>der(13) - add(q32)</t>
  </si>
  <si>
    <t>der(1) - inv(p13p36)</t>
  </si>
  <si>
    <t>der(6) - del(q13)</t>
  </si>
  <si>
    <t>der(20) - del(p13)</t>
  </si>
  <si>
    <t>der(5) - del(p14)</t>
  </si>
  <si>
    <t>der(9) - del(q12)</t>
  </si>
  <si>
    <t>mar17</t>
  </si>
  <si>
    <t>der(14) - i(q10)</t>
  </si>
  <si>
    <t>der(11) - del(11.2)</t>
  </si>
  <si>
    <t>der(6) - add(p25)</t>
  </si>
  <si>
    <t>der(9) - add(p22)</t>
  </si>
  <si>
    <t>der(3) - del(q12)</t>
  </si>
  <si>
    <t>der(3) - t(3;15)(q12;q11.2)</t>
  </si>
  <si>
    <t>der(11) - del(q14)</t>
  </si>
  <si>
    <t>der(5) - del(p12)</t>
  </si>
  <si>
    <t>der(17) - add(p11.2)</t>
  </si>
  <si>
    <t>der(3) - del(p12)</t>
  </si>
  <si>
    <t>der(3) - add(q22)</t>
  </si>
  <si>
    <t>der(3) - add(q11)</t>
  </si>
  <si>
    <t>der(11) - add(p14)</t>
  </si>
  <si>
    <t>der(7) - del(p14)</t>
  </si>
  <si>
    <t>der(10) - t(1;10)(p22;q13)</t>
  </si>
  <si>
    <t>der(8) - i(p11.1)</t>
  </si>
  <si>
    <t>der(6) - t(6;7)(p23;p15)</t>
  </si>
  <si>
    <t>51,3 ± 3,18</t>
  </si>
  <si>
    <t>/ II</t>
  </si>
  <si>
    <t>/ III</t>
  </si>
  <si>
    <t>der(1) - t(1;8)(p13;q11.2)</t>
  </si>
  <si>
    <t>der(1) - del(p32)</t>
  </si>
  <si>
    <t>der(5) - del(q13)</t>
  </si>
  <si>
    <t>der(15) - add(p12)</t>
  </si>
  <si>
    <t>der(X) - t(X;?9)(p22.3;?p22)</t>
  </si>
  <si>
    <t>der(1) - fra(p32)</t>
  </si>
  <si>
    <t>der(9) - add(p21)</t>
  </si>
  <si>
    <t>der(14) - add(p12)</t>
  </si>
  <si>
    <t>der(3) - i(q10)</t>
  </si>
  <si>
    <t>der(1) - del(p34)</t>
  </si>
  <si>
    <t>der(9) - fra(q22)</t>
  </si>
  <si>
    <t>der(1) - del(q22)</t>
  </si>
  <si>
    <t>der(1) - del(q23)</t>
  </si>
  <si>
    <t>der(9) - t(6;9)(p12;p13)</t>
  </si>
  <si>
    <t>der(7) - del(q11.1)</t>
  </si>
  <si>
    <t>der(17) - add(p13)</t>
  </si>
  <si>
    <t>50,3 ± 3,59</t>
  </si>
  <si>
    <t>/III</t>
  </si>
  <si>
    <t>-</t>
  </si>
  <si>
    <t>Frequency of NCCAs</t>
  </si>
  <si>
    <r>
      <rPr>
        <b/>
        <i/>
        <sz val="11"/>
        <color theme="1"/>
        <rFont val="Arial"/>
        <family val="2"/>
        <charset val="204"/>
      </rPr>
      <t>chromosome</t>
    </r>
    <r>
      <rPr>
        <b/>
        <sz val="11"/>
        <color theme="1"/>
        <rFont val="Arial"/>
        <family val="2"/>
        <charset val="204"/>
      </rPr>
      <t>, #</t>
    </r>
  </si>
  <si>
    <t>u251-gfp</t>
  </si>
  <si>
    <t>HEK293</t>
  </si>
  <si>
    <t>_EGFP</t>
  </si>
  <si>
    <t>_CHI3L1</t>
  </si>
  <si>
    <t>_CHI3L2</t>
  </si>
  <si>
    <t>common chromosome aberrations</t>
  </si>
  <si>
    <r>
      <t xml:space="preserve">51,75 </t>
    </r>
    <r>
      <rPr>
        <b/>
        <sz val="11"/>
        <color theme="1"/>
        <rFont val="Calibri"/>
        <family val="2"/>
        <charset val="204"/>
      </rPr>
      <t>±</t>
    </r>
    <r>
      <rPr>
        <b/>
        <sz val="11"/>
        <color theme="1"/>
        <rFont val="Arial"/>
        <family val="2"/>
        <charset val="204"/>
      </rPr>
      <t xml:space="preserve"> 2,15</t>
    </r>
  </si>
  <si>
    <r>
      <t xml:space="preserve">51,45 </t>
    </r>
    <r>
      <rPr>
        <b/>
        <sz val="11"/>
        <color theme="1"/>
        <rFont val="Calibri"/>
        <family val="2"/>
        <charset val="204"/>
      </rPr>
      <t>±</t>
    </r>
    <r>
      <rPr>
        <b/>
        <sz val="7.7"/>
        <color theme="1"/>
        <rFont val="Arial"/>
        <family val="2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2,96</t>
    </r>
  </si>
  <si>
    <r>
      <t xml:space="preserve">Loss of CCAs </t>
    </r>
    <r>
      <rPr>
        <b/>
        <i/>
        <sz val="11"/>
        <color theme="1"/>
        <rFont val="Arial"/>
        <family val="2"/>
        <charset val="204"/>
      </rPr>
      <t>vs</t>
    </r>
    <r>
      <rPr>
        <b/>
        <sz val="11"/>
        <color theme="1"/>
        <rFont val="Arial"/>
        <family val="2"/>
        <charset val="204"/>
      </rPr>
      <t xml:space="preserve"> U251</t>
    </r>
  </si>
  <si>
    <r>
      <t xml:space="preserve">New CCAs </t>
    </r>
    <r>
      <rPr>
        <b/>
        <i/>
        <sz val="11"/>
        <color theme="1"/>
        <rFont val="Arial"/>
        <family val="2"/>
        <charset val="204"/>
      </rPr>
      <t>vs</t>
    </r>
    <r>
      <rPr>
        <b/>
        <sz val="11"/>
        <color theme="1"/>
        <rFont val="Arial"/>
        <family val="2"/>
        <charset val="204"/>
      </rPr>
      <t xml:space="preserve"> U251</t>
    </r>
  </si>
  <si>
    <t>Dominannt CCAs</t>
  </si>
  <si>
    <t>der(1) - del(q21)</t>
  </si>
  <si>
    <t>der(2) - del(p11)</t>
  </si>
  <si>
    <t>der(6) - add(p22)</t>
  </si>
  <si>
    <t>der(8) - del(p11)</t>
  </si>
  <si>
    <t>der(3) - del(q21)</t>
  </si>
  <si>
    <t>der(7) - del(p15)</t>
  </si>
  <si>
    <t>der(2) - del(q11.2)</t>
  </si>
  <si>
    <t>der(12) - add(p12)</t>
  </si>
  <si>
    <t>der(5) - fra(q33)</t>
  </si>
  <si>
    <t>der(2) - del(p13)</t>
  </si>
  <si>
    <t>der(7) - del(q11)</t>
  </si>
  <si>
    <t>der(12) - add(q11)</t>
  </si>
  <si>
    <t>der(3) - inv(p14q21)</t>
  </si>
  <si>
    <t>der(1) - t(1;10)(p13;p11)</t>
  </si>
  <si>
    <t>der(7) - del(q32)</t>
  </si>
  <si>
    <t>der(8) - t(7;8)(q31;q24)</t>
  </si>
  <si>
    <t>der(1) - i(q12)</t>
  </si>
  <si>
    <t>der(2) - del(q12)</t>
  </si>
  <si>
    <t>der(3) - del(q11)</t>
  </si>
  <si>
    <t>der(5) - i(q13)</t>
  </si>
  <si>
    <t>der(8) - add(q24)</t>
  </si>
  <si>
    <t>der(9) - i(q12)</t>
  </si>
  <si>
    <t>der(17) - add(p11)</t>
  </si>
  <si>
    <t>der(8) - del(p11.2) --- 55%</t>
  </si>
  <si>
    <t>der(1) - del(p22) --- 15%</t>
  </si>
  <si>
    <t>der(5) - add(p15) --- 65%</t>
  </si>
  <si>
    <t>der(5) - del(p13) --- 45%</t>
  </si>
  <si>
    <t>der(7) - del(q22) --- 20%</t>
  </si>
  <si>
    <t>der(11) - add(p15) --- 95%</t>
  </si>
  <si>
    <t>I(90)</t>
  </si>
  <si>
    <t>I(40)</t>
  </si>
  <si>
    <t>I(5)</t>
  </si>
  <si>
    <t>I(20)</t>
  </si>
  <si>
    <t>I(15)</t>
  </si>
  <si>
    <t>I(95)</t>
  </si>
  <si>
    <t>I(10)</t>
  </si>
  <si>
    <t>I(100)</t>
  </si>
  <si>
    <t>I(85)</t>
  </si>
  <si>
    <t>I(35)</t>
  </si>
  <si>
    <t>I(75)</t>
  </si>
  <si>
    <t>I(30)</t>
  </si>
  <si>
    <t>I(60)</t>
  </si>
  <si>
    <t>I(25)</t>
  </si>
  <si>
    <t>I(), II(10), III(70), IV(20)</t>
  </si>
  <si>
    <r>
      <t xml:space="preserve">I(15), </t>
    </r>
    <r>
      <rPr>
        <sz val="11"/>
        <color theme="9" tint="-0.249977111117893"/>
        <rFont val="Calibri"/>
        <family val="2"/>
        <scheme val="minor"/>
      </rPr>
      <t>II(75)</t>
    </r>
    <r>
      <rPr>
        <sz val="11"/>
        <color theme="1"/>
        <rFont val="Calibri"/>
        <family val="2"/>
        <charset val="204"/>
        <scheme val="minor"/>
      </rPr>
      <t>, III(10)</t>
    </r>
  </si>
  <si>
    <r>
      <rPr>
        <sz val="11"/>
        <color theme="9" tint="-0.249977111117893"/>
        <rFont val="Calibri"/>
        <family val="2"/>
        <scheme val="minor"/>
      </rPr>
      <t>II(85)</t>
    </r>
    <r>
      <rPr>
        <sz val="11"/>
        <color theme="1"/>
        <rFont val="Calibri"/>
        <family val="2"/>
        <charset val="204"/>
        <scheme val="minor"/>
      </rPr>
      <t>, III(15)</t>
    </r>
  </si>
  <si>
    <r>
      <t xml:space="preserve">I(5), </t>
    </r>
    <r>
      <rPr>
        <sz val="11"/>
        <color theme="9" tint="-0.249977111117893"/>
        <rFont val="Calibri"/>
        <family val="2"/>
        <scheme val="minor"/>
      </rPr>
      <t>II(95)</t>
    </r>
  </si>
  <si>
    <r>
      <t xml:space="preserve">II(10), </t>
    </r>
    <r>
      <rPr>
        <sz val="11"/>
        <color theme="9" tint="-0.249977111117893"/>
        <rFont val="Calibri"/>
        <family val="2"/>
        <scheme val="minor"/>
      </rPr>
      <t>III(75)</t>
    </r>
    <r>
      <rPr>
        <sz val="11"/>
        <color theme="1"/>
        <rFont val="Calibri"/>
        <family val="2"/>
        <charset val="204"/>
        <scheme val="minor"/>
      </rPr>
      <t>, IV(10), V(5)</t>
    </r>
  </si>
  <si>
    <r>
      <t xml:space="preserve">II(25), </t>
    </r>
    <r>
      <rPr>
        <sz val="11"/>
        <color theme="9" tint="-0.249977111117893"/>
        <rFont val="Calibri"/>
        <family val="2"/>
        <scheme val="minor"/>
      </rPr>
      <t>III(75)</t>
    </r>
  </si>
  <si>
    <t>II(5), III(50), IV(40), V(5)</t>
  </si>
  <si>
    <t>II(10), III(90)</t>
  </si>
  <si>
    <r>
      <t xml:space="preserve">II(10), </t>
    </r>
    <r>
      <rPr>
        <sz val="11"/>
        <color theme="9" tint="-0.249977111117893"/>
        <rFont val="Calibri"/>
        <family val="2"/>
        <scheme val="minor"/>
      </rPr>
      <t>III(90)</t>
    </r>
  </si>
  <si>
    <r>
      <t xml:space="preserve">II(15), </t>
    </r>
    <r>
      <rPr>
        <sz val="11"/>
        <color theme="9" tint="-0.249977111117893"/>
        <rFont val="Calibri"/>
        <family val="2"/>
        <scheme val="minor"/>
      </rPr>
      <t>III(85)</t>
    </r>
  </si>
  <si>
    <r>
      <t xml:space="preserve">I(10), </t>
    </r>
    <r>
      <rPr>
        <sz val="11"/>
        <color theme="9" tint="-0.249977111117893"/>
        <rFont val="Calibri"/>
        <family val="2"/>
        <scheme val="minor"/>
      </rPr>
      <t>II(80)</t>
    </r>
    <r>
      <rPr>
        <sz val="11"/>
        <color theme="1"/>
        <rFont val="Calibri"/>
        <family val="2"/>
        <charset val="204"/>
        <scheme val="minor"/>
      </rPr>
      <t>, III(10)</t>
    </r>
  </si>
  <si>
    <t>II(100)</t>
  </si>
  <si>
    <r>
      <t xml:space="preserve">I(5), </t>
    </r>
    <r>
      <rPr>
        <sz val="11"/>
        <color theme="9" tint="-0.249977111117893"/>
        <rFont val="Calibri"/>
        <family val="2"/>
        <scheme val="minor"/>
      </rPr>
      <t>II(90)</t>
    </r>
  </si>
  <si>
    <r>
      <t xml:space="preserve">I(15), </t>
    </r>
    <r>
      <rPr>
        <sz val="11"/>
        <color theme="9" tint="-0.249977111117893"/>
        <rFont val="Calibri"/>
        <family val="2"/>
        <scheme val="minor"/>
      </rPr>
      <t>II(80)</t>
    </r>
    <r>
      <rPr>
        <sz val="11"/>
        <color theme="1"/>
        <rFont val="Calibri"/>
        <family val="2"/>
        <charset val="204"/>
        <scheme val="minor"/>
      </rPr>
      <t>, III(5)</t>
    </r>
  </si>
  <si>
    <r>
      <t xml:space="preserve">I(20), </t>
    </r>
    <r>
      <rPr>
        <sz val="11"/>
        <color theme="9" tint="-0.249977111117893"/>
        <rFont val="Calibri"/>
        <family val="2"/>
        <scheme val="minor"/>
      </rPr>
      <t>II(80)</t>
    </r>
  </si>
  <si>
    <r>
      <t xml:space="preserve">I(15), II(80), </t>
    </r>
    <r>
      <rPr>
        <sz val="11"/>
        <color theme="9" tint="-0.249977111117893"/>
        <rFont val="Calibri"/>
        <family val="2"/>
        <scheme val="minor"/>
      </rPr>
      <t>III(5)</t>
    </r>
  </si>
  <si>
    <r>
      <t xml:space="preserve">I(15), </t>
    </r>
    <r>
      <rPr>
        <sz val="11"/>
        <color theme="9" tint="-0.249977111117893"/>
        <rFont val="Calibri"/>
        <family val="2"/>
        <scheme val="minor"/>
      </rPr>
      <t>II(85)</t>
    </r>
  </si>
  <si>
    <t>II(35), III(60), IV(5)</t>
  </si>
  <si>
    <r>
      <t xml:space="preserve">II(15), </t>
    </r>
    <r>
      <rPr>
        <sz val="11"/>
        <color theme="9" tint="-0.249977111117893"/>
        <rFont val="Calibri"/>
        <family val="2"/>
        <scheme val="minor"/>
      </rPr>
      <t>III(80)</t>
    </r>
    <r>
      <rPr>
        <sz val="11"/>
        <color theme="1"/>
        <rFont val="Calibri"/>
        <family val="2"/>
        <charset val="204"/>
        <scheme val="minor"/>
      </rPr>
      <t>, IV(5)</t>
    </r>
  </si>
  <si>
    <t>I(15), II(60), III(25)</t>
  </si>
  <si>
    <r>
      <t xml:space="preserve">I(5), </t>
    </r>
    <r>
      <rPr>
        <sz val="11"/>
        <color theme="9" tint="-0.249977111117893"/>
        <rFont val="Calibri"/>
        <family val="2"/>
        <scheme val="minor"/>
      </rPr>
      <t>II(75)</t>
    </r>
    <r>
      <rPr>
        <sz val="11"/>
        <color theme="1"/>
        <rFont val="Calibri"/>
        <family val="2"/>
        <charset val="204"/>
        <scheme val="minor"/>
      </rPr>
      <t>, III(20)</t>
    </r>
  </si>
  <si>
    <r>
      <rPr>
        <sz val="11"/>
        <color theme="9" tint="-0.249977111117893"/>
        <rFont val="Calibri"/>
        <family val="2"/>
        <scheme val="minor"/>
      </rPr>
      <t>I(95)</t>
    </r>
    <r>
      <rPr>
        <sz val="11"/>
        <color theme="1"/>
        <rFont val="Calibri"/>
        <family val="2"/>
        <charset val="204"/>
        <scheme val="minor"/>
      </rPr>
      <t>, II(5)</t>
    </r>
  </si>
  <si>
    <t>II(10), III(60), IV(25), VI(5)</t>
  </si>
  <si>
    <t>I(5), II(65), III(30)</t>
  </si>
  <si>
    <r>
      <rPr>
        <sz val="11"/>
        <color theme="9" tint="-0.249977111117893"/>
        <rFont val="Calibri"/>
        <family val="2"/>
        <scheme val="minor"/>
      </rPr>
      <t>II(75)</t>
    </r>
    <r>
      <rPr>
        <sz val="11"/>
        <color theme="1"/>
        <rFont val="Calibri"/>
        <family val="2"/>
        <charset val="204"/>
        <scheme val="minor"/>
      </rPr>
      <t>, III(20), IV(5)</t>
    </r>
  </si>
  <si>
    <r>
      <t xml:space="preserve">I(5), </t>
    </r>
    <r>
      <rPr>
        <sz val="11"/>
        <color theme="9" tint="-0.249977111117893"/>
        <rFont val="Calibri"/>
        <family val="2"/>
        <scheme val="minor"/>
      </rPr>
      <t>II(80)</t>
    </r>
    <r>
      <rPr>
        <sz val="11"/>
        <color theme="1"/>
        <rFont val="Calibri"/>
        <family val="2"/>
        <charset val="204"/>
        <scheme val="minor"/>
      </rPr>
      <t>, III(15)</t>
    </r>
  </si>
  <si>
    <t>II(20), III(60), IV(15), V(5)</t>
  </si>
  <si>
    <t>II(50), III(35), IV(15)</t>
  </si>
  <si>
    <t>II(5), III(10), IV(70), V(15)</t>
  </si>
  <si>
    <t>I(5), II(55), III(40)</t>
  </si>
  <si>
    <t>I(5), II(30), III(65)</t>
  </si>
  <si>
    <r>
      <t xml:space="preserve">I(15), </t>
    </r>
    <r>
      <rPr>
        <sz val="11"/>
        <color theme="9" tint="-0.249977111117893"/>
        <rFont val="Calibri"/>
        <family val="2"/>
        <scheme val="minor"/>
      </rPr>
      <t>II(75</t>
    </r>
    <r>
      <rPr>
        <sz val="11"/>
        <color theme="1"/>
        <rFont val="Calibri"/>
        <family val="2"/>
        <charset val="204"/>
        <scheme val="minor"/>
      </rPr>
      <t>), III(10)</t>
    </r>
  </si>
  <si>
    <r>
      <rPr>
        <sz val="11"/>
        <color theme="9" tint="-0.249977111117893"/>
        <rFont val="Calibri"/>
        <family val="2"/>
        <scheme val="minor"/>
      </rPr>
      <t>II(80)</t>
    </r>
    <r>
      <rPr>
        <sz val="11"/>
        <color theme="1"/>
        <rFont val="Calibri"/>
        <family val="2"/>
        <charset val="204"/>
        <scheme val="minor"/>
      </rPr>
      <t>, III(20)</t>
    </r>
  </si>
  <si>
    <t>I(35), II(65)</t>
  </si>
  <si>
    <r>
      <t xml:space="preserve">I(10), </t>
    </r>
    <r>
      <rPr>
        <sz val="11"/>
        <color theme="9" tint="-0.249977111117893"/>
        <rFont val="Calibri"/>
        <family val="2"/>
        <scheme val="minor"/>
      </rPr>
      <t>II(85)</t>
    </r>
    <r>
      <rPr>
        <sz val="11"/>
        <color theme="1"/>
        <rFont val="Calibri"/>
        <family val="2"/>
        <charset val="204"/>
        <scheme val="minor"/>
      </rPr>
      <t>, III(5)</t>
    </r>
  </si>
  <si>
    <r>
      <t xml:space="preserve">I(5), </t>
    </r>
    <r>
      <rPr>
        <sz val="11"/>
        <color theme="9" tint="-0.249977111117893"/>
        <rFont val="Calibri"/>
        <family val="2"/>
        <scheme val="minor"/>
      </rPr>
      <t>II(85</t>
    </r>
    <r>
      <rPr>
        <sz val="11"/>
        <color theme="1"/>
        <rFont val="Calibri"/>
        <family val="2"/>
        <charset val="204"/>
        <scheme val="minor"/>
      </rPr>
      <t>), III(5)</t>
    </r>
  </si>
  <si>
    <t>II(60), III(30), IV(10)</t>
  </si>
  <si>
    <r>
      <rPr>
        <sz val="11"/>
        <color theme="9" tint="-0.249977111117893"/>
        <rFont val="Calibri"/>
        <family val="2"/>
        <scheme val="minor"/>
      </rPr>
      <t>I(85)</t>
    </r>
    <r>
      <rPr>
        <sz val="11"/>
        <color theme="1"/>
        <rFont val="Calibri"/>
        <family val="2"/>
        <charset val="204"/>
        <scheme val="minor"/>
      </rPr>
      <t>, II(15)</t>
    </r>
  </si>
  <si>
    <t>I(5), II(60), III(35)</t>
  </si>
  <si>
    <r>
      <t xml:space="preserve">I(5), II(15), </t>
    </r>
    <r>
      <rPr>
        <sz val="11"/>
        <color theme="9" tint="-0.249977111117893"/>
        <rFont val="Calibri"/>
        <family val="2"/>
        <scheme val="minor"/>
      </rPr>
      <t>III(75)</t>
    </r>
    <r>
      <rPr>
        <sz val="11"/>
        <color theme="1"/>
        <rFont val="Calibri"/>
        <family val="2"/>
        <charset val="204"/>
        <scheme val="minor"/>
      </rPr>
      <t>, V(5)</t>
    </r>
  </si>
  <si>
    <t>I(5), II(60), III(35), IV()</t>
  </si>
  <si>
    <r>
      <t xml:space="preserve">I(10), </t>
    </r>
    <r>
      <rPr>
        <sz val="11"/>
        <color theme="9" tint="-0.249977111117893"/>
        <rFont val="Calibri"/>
        <family val="2"/>
        <scheme val="minor"/>
      </rPr>
      <t>II(75)</t>
    </r>
    <r>
      <rPr>
        <sz val="11"/>
        <color theme="1"/>
        <rFont val="Calibri"/>
        <family val="2"/>
        <charset val="204"/>
        <scheme val="minor"/>
      </rPr>
      <t>, III(15)</t>
    </r>
  </si>
  <si>
    <r>
      <rPr>
        <sz val="11"/>
        <color theme="9" tint="-0.249977111117893"/>
        <rFont val="Calibri"/>
        <family val="2"/>
        <scheme val="minor"/>
      </rPr>
      <t>I(90)</t>
    </r>
    <r>
      <rPr>
        <sz val="11"/>
        <color theme="1"/>
        <rFont val="Calibri"/>
        <family val="2"/>
        <charset val="204"/>
        <scheme val="minor"/>
      </rPr>
      <t>, II(10)</t>
    </r>
  </si>
  <si>
    <t>der(1) - t(1;10)(p22;p11.2)</t>
  </si>
  <si>
    <t>der(7) - t(7;12)(p11;p11)</t>
  </si>
  <si>
    <t>der(7) - t(7;8)(p13;q24.1)</t>
  </si>
  <si>
    <t>der(7) - del(q11.2)</t>
  </si>
  <si>
    <t>der(10) - t(1;10)(p22;p11.2)</t>
  </si>
  <si>
    <t>der(12) - del(p11)</t>
  </si>
  <si>
    <t>der(1) - i(p12)</t>
  </si>
  <si>
    <t>der(X) - add(p22)</t>
  </si>
  <si>
    <t>der(3) - del(q13)</t>
  </si>
  <si>
    <t>mar19</t>
  </si>
  <si>
    <t>der(12) - add(p13)</t>
  </si>
  <si>
    <t>der(7) - del(q21;q31)</t>
  </si>
  <si>
    <t>der(3) - del(q31)</t>
  </si>
  <si>
    <t>I(80)</t>
  </si>
  <si>
    <t>I(55)</t>
  </si>
  <si>
    <t>I(45)</t>
  </si>
  <si>
    <t>I(50)</t>
  </si>
  <si>
    <t>der(11) - add(p15)---95%</t>
  </si>
  <si>
    <t>mar1---50%</t>
  </si>
  <si>
    <t>mar3---5%</t>
  </si>
  <si>
    <t>mar5---100%</t>
  </si>
  <si>
    <t>mar11---5%</t>
  </si>
  <si>
    <t>mar2---100%</t>
  </si>
  <si>
    <t>mar4---85%</t>
  </si>
  <si>
    <t>mar6---5%</t>
  </si>
  <si>
    <t>mar7---10%</t>
  </si>
  <si>
    <t>mar8---10%</t>
  </si>
  <si>
    <t>mar9---10%</t>
  </si>
  <si>
    <t>mar10---5%</t>
  </si>
  <si>
    <t>mar12---90%</t>
  </si>
  <si>
    <t>mar13---10%</t>
  </si>
  <si>
    <t>mar14---5%</t>
  </si>
  <si>
    <t>mar15---5%</t>
  </si>
  <si>
    <t>U251-TMZ</t>
  </si>
  <si>
    <t>52.5 ± 5.09</t>
  </si>
  <si>
    <r>
      <t xml:space="preserve">I(5), II(10), </t>
    </r>
    <r>
      <rPr>
        <sz val="11"/>
        <color theme="9" tint="-0.249977111117893"/>
        <rFont val="Calibri"/>
        <family val="2"/>
        <scheme val="minor"/>
      </rPr>
      <t>III(75)</t>
    </r>
    <r>
      <rPr>
        <sz val="11"/>
        <color theme="1"/>
        <rFont val="Calibri"/>
        <family val="2"/>
        <charset val="204"/>
        <scheme val="minor"/>
      </rPr>
      <t>, IV(10)</t>
    </r>
  </si>
  <si>
    <t>II(60), III(40)</t>
  </si>
  <si>
    <r>
      <t xml:space="preserve">I(20), </t>
    </r>
    <r>
      <rPr>
        <sz val="11"/>
        <color theme="9" tint="-0.249977111117893"/>
        <rFont val="Calibri"/>
        <family val="2"/>
        <scheme val="minor"/>
      </rPr>
      <t>II(80)</t>
    </r>
    <r>
      <rPr>
        <sz val="11"/>
        <color theme="1"/>
        <rFont val="Calibri"/>
        <family val="2"/>
        <charset val="204"/>
        <scheme val="minor"/>
      </rPr>
      <t>, III(10)</t>
    </r>
  </si>
  <si>
    <t>II(5), III(30), IV(65)</t>
  </si>
  <si>
    <r>
      <t xml:space="preserve">I(5), II(20), </t>
    </r>
    <r>
      <rPr>
        <sz val="11"/>
        <color theme="9" tint="-0.249977111117893"/>
        <rFont val="Calibri"/>
        <family val="2"/>
        <scheme val="minor"/>
      </rPr>
      <t>III(75)</t>
    </r>
  </si>
  <si>
    <t>I(30), II(65)</t>
  </si>
  <si>
    <r>
      <t xml:space="preserve">I(10), </t>
    </r>
    <r>
      <rPr>
        <sz val="11"/>
        <color theme="9" tint="-0.249977111117893"/>
        <rFont val="Calibri"/>
        <family val="2"/>
        <scheme val="minor"/>
      </rPr>
      <t>II(90)</t>
    </r>
  </si>
  <si>
    <r>
      <t xml:space="preserve">I(5), </t>
    </r>
    <r>
      <rPr>
        <sz val="11"/>
        <color theme="9" tint="-0.249977111117893"/>
        <rFont val="Calibri"/>
        <family val="2"/>
        <scheme val="minor"/>
      </rPr>
      <t>II(90)</t>
    </r>
    <r>
      <rPr>
        <sz val="11"/>
        <color theme="1"/>
        <rFont val="Calibri"/>
        <family val="2"/>
        <charset val="204"/>
        <scheme val="minor"/>
      </rPr>
      <t>, III(5)</t>
    </r>
  </si>
  <si>
    <t>der(6) - add(q21)</t>
  </si>
  <si>
    <t>I(70)</t>
  </si>
  <si>
    <t>u251_CHI3L1</t>
  </si>
  <si>
    <t>mar15---10%</t>
  </si>
  <si>
    <r>
      <t xml:space="preserve">I(5), II(15), </t>
    </r>
    <r>
      <rPr>
        <sz val="11"/>
        <color theme="9" tint="-0.249977111117893"/>
        <rFont val="Calibri"/>
        <family val="2"/>
        <scheme val="minor"/>
      </rPr>
      <t>III(80)</t>
    </r>
  </si>
  <si>
    <r>
      <t xml:space="preserve">I(5), II(30), </t>
    </r>
    <r>
      <rPr>
        <sz val="11"/>
        <rFont val="Calibri"/>
        <family val="2"/>
        <charset val="204"/>
        <scheme val="minor"/>
      </rPr>
      <t>III(65)</t>
    </r>
  </si>
  <si>
    <r>
      <t>I(5),</t>
    </r>
    <r>
      <rPr>
        <sz val="11"/>
        <color theme="9" tint="-0.249977111117893"/>
        <rFont val="Calibri"/>
        <family val="2"/>
        <scheme val="minor"/>
      </rPr>
      <t xml:space="preserve"> II(85)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charset val="204"/>
        <scheme val="minor"/>
      </rPr>
      <t>III(5)</t>
    </r>
  </si>
  <si>
    <r>
      <t>I(5),</t>
    </r>
    <r>
      <rPr>
        <sz val="11"/>
        <color theme="9" tint="-0.249977111117893"/>
        <rFont val="Calibri"/>
        <family val="2"/>
        <scheme val="minor"/>
      </rPr>
      <t xml:space="preserve"> II(80)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charset val="204"/>
        <scheme val="minor"/>
      </rPr>
      <t>III(15)</t>
    </r>
  </si>
  <si>
    <r>
      <rPr>
        <sz val="11"/>
        <rFont val="Calibri"/>
        <family val="2"/>
        <charset val="204"/>
        <scheme val="minor"/>
      </rPr>
      <t>III(10)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theme="9" tint="-0.249977111117893"/>
        <rFont val="Calibri"/>
        <family val="2"/>
        <scheme val="minor"/>
      </rPr>
      <t>IV(90)</t>
    </r>
  </si>
  <si>
    <r>
      <t xml:space="preserve">I(30), II(60), </t>
    </r>
    <r>
      <rPr>
        <sz val="11"/>
        <rFont val="Calibri"/>
        <family val="2"/>
        <charset val="204"/>
        <scheme val="minor"/>
      </rPr>
      <t>III(5)</t>
    </r>
    <r>
      <rPr>
        <sz val="11"/>
        <color theme="1"/>
        <rFont val="Calibri"/>
        <family val="2"/>
        <scheme val="minor"/>
      </rPr>
      <t>, IV(5)</t>
    </r>
  </si>
  <si>
    <r>
      <t>II(20),</t>
    </r>
    <r>
      <rPr>
        <sz val="11"/>
        <color theme="9" tint="-0.249977111117893"/>
        <rFont val="Calibri"/>
        <family val="2"/>
        <scheme val="minor"/>
      </rPr>
      <t xml:space="preserve"> III(75)</t>
    </r>
    <r>
      <rPr>
        <sz val="11"/>
        <color theme="1"/>
        <rFont val="Calibri"/>
        <family val="2"/>
        <scheme val="minor"/>
      </rPr>
      <t>, IV(5)</t>
    </r>
  </si>
  <si>
    <r>
      <t xml:space="preserve">I(5), </t>
    </r>
    <r>
      <rPr>
        <sz val="11"/>
        <color theme="9" tint="-0.249977111117893"/>
        <rFont val="Calibri"/>
        <family val="2"/>
        <scheme val="minor"/>
      </rPr>
      <t>II(85)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charset val="204"/>
        <scheme val="minor"/>
      </rPr>
      <t>III(10)</t>
    </r>
  </si>
  <si>
    <r>
      <rPr>
        <sz val="11"/>
        <color theme="9" tint="-0.249977111117893"/>
        <rFont val="Calibri"/>
        <family val="2"/>
        <scheme val="minor"/>
      </rPr>
      <t xml:space="preserve"> II(90)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charset val="204"/>
        <scheme val="minor"/>
      </rPr>
      <t>III(5)</t>
    </r>
  </si>
  <si>
    <r>
      <t xml:space="preserve">I(5), </t>
    </r>
    <r>
      <rPr>
        <sz val="11"/>
        <color theme="9" tint="-0.249977111117893"/>
        <rFont val="Calibri"/>
        <family val="2"/>
        <scheme val="minor"/>
      </rPr>
      <t>II(90)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charset val="204"/>
        <scheme val="minor"/>
      </rPr>
      <t>III(5)</t>
    </r>
  </si>
  <si>
    <t>I(55), II(40)</t>
  </si>
  <si>
    <r>
      <rPr>
        <sz val="11"/>
        <color theme="9" tint="-0.249977111117893"/>
        <rFont val="Calibri"/>
        <family val="2"/>
        <scheme val="minor"/>
      </rPr>
      <t>II(90)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charset val="204"/>
        <scheme val="minor"/>
      </rPr>
      <t>III(5)</t>
    </r>
  </si>
  <si>
    <r>
      <t xml:space="preserve">I(10), </t>
    </r>
    <r>
      <rPr>
        <sz val="11"/>
        <color theme="9" tint="-0.249977111117893"/>
        <rFont val="Calibri"/>
        <family val="2"/>
        <scheme val="minor"/>
      </rPr>
      <t>II(80)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charset val="204"/>
        <scheme val="minor"/>
      </rPr>
      <t>III(10)</t>
    </r>
  </si>
  <si>
    <r>
      <t xml:space="preserve">I(5), II(25), </t>
    </r>
    <r>
      <rPr>
        <sz val="11"/>
        <rFont val="Calibri"/>
        <family val="2"/>
        <charset val="204"/>
        <scheme val="minor"/>
      </rPr>
      <t>III(60)</t>
    </r>
  </si>
  <si>
    <r>
      <t xml:space="preserve">I(20), II(65), </t>
    </r>
    <r>
      <rPr>
        <sz val="11"/>
        <rFont val="Calibri"/>
        <family val="2"/>
        <charset val="204"/>
        <scheme val="minor"/>
      </rPr>
      <t>III(15)</t>
    </r>
  </si>
  <si>
    <r>
      <t xml:space="preserve">I(15), </t>
    </r>
    <r>
      <rPr>
        <sz val="11"/>
        <color theme="9" tint="-0.249977111117893"/>
        <rFont val="Calibri"/>
        <family val="2"/>
        <scheme val="minor"/>
      </rPr>
      <t>II(75)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charset val="204"/>
        <scheme val="minor"/>
      </rPr>
      <t>III(10)</t>
    </r>
  </si>
  <si>
    <r>
      <t xml:space="preserve">48.1 </t>
    </r>
    <r>
      <rPr>
        <b/>
        <sz val="11"/>
        <color theme="1"/>
        <rFont val="Calibri"/>
        <family val="2"/>
      </rPr>
      <t>± 3</t>
    </r>
    <r>
      <rPr>
        <b/>
        <sz val="11"/>
        <color theme="1"/>
        <rFont val="Arial"/>
        <family val="2"/>
        <charset val="204"/>
      </rPr>
      <t>.09</t>
    </r>
  </si>
  <si>
    <t>der(11) - del(p11)</t>
  </si>
  <si>
    <t>mar21</t>
  </si>
  <si>
    <t>der(7) - add(q36)</t>
  </si>
  <si>
    <t>der(2) - add(p13)</t>
  </si>
  <si>
    <t>der(6) - add(p23)</t>
  </si>
  <si>
    <t>der(1) - del(p22)---25%</t>
  </si>
  <si>
    <t>der(5) - add(p15)---85%</t>
  </si>
  <si>
    <t>der(8) - del(p11.2)---55%</t>
  </si>
  <si>
    <t>der(11) - add(p15)---85</t>
  </si>
  <si>
    <t>mar1---70%</t>
  </si>
  <si>
    <t>mar4---70%</t>
  </si>
  <si>
    <t>mar9---15%</t>
  </si>
  <si>
    <t>mar17---10%</t>
  </si>
  <si>
    <t>u251_CHI3L2</t>
  </si>
  <si>
    <t>der(12) - del(p11;p12)</t>
  </si>
  <si>
    <t>II(15), III(65), IV(15), V(5)</t>
  </si>
  <si>
    <r>
      <t xml:space="preserve">I(10), </t>
    </r>
    <r>
      <rPr>
        <sz val="11"/>
        <color theme="9" tint="-0.249977111117893"/>
        <rFont val="Calibri"/>
        <family val="2"/>
        <charset val="204"/>
        <scheme val="minor"/>
      </rPr>
      <t>II(90)</t>
    </r>
  </si>
  <si>
    <r>
      <rPr>
        <sz val="11"/>
        <color theme="9" tint="-0.249977111117893"/>
        <rFont val="Calibri"/>
        <family val="2"/>
        <charset val="204"/>
        <scheme val="minor"/>
      </rPr>
      <t>II(80)</t>
    </r>
    <r>
      <rPr>
        <sz val="11"/>
        <color theme="1"/>
        <rFont val="Calibri"/>
        <family val="2"/>
        <charset val="204"/>
        <scheme val="minor"/>
      </rPr>
      <t>, III(20)</t>
    </r>
  </si>
  <si>
    <t>I(5), II(30), III(50), IV(15)</t>
  </si>
  <si>
    <t>II(30), III(60), IV(10)</t>
  </si>
  <si>
    <r>
      <t xml:space="preserve">II(5), III(10), </t>
    </r>
    <r>
      <rPr>
        <sz val="11"/>
        <color theme="9" tint="-0.249977111117893"/>
        <rFont val="Calibri"/>
        <family val="2"/>
        <charset val="204"/>
        <scheme val="minor"/>
      </rPr>
      <t>IV(80)</t>
    </r>
    <r>
      <rPr>
        <sz val="11"/>
        <color theme="1"/>
        <rFont val="Calibri"/>
        <family val="2"/>
        <scheme val="minor"/>
      </rPr>
      <t>, V(5)</t>
    </r>
  </si>
  <si>
    <t>I(10), II(55), III(35)</t>
  </si>
  <si>
    <r>
      <t xml:space="preserve">II(20), </t>
    </r>
    <r>
      <rPr>
        <sz val="11"/>
        <color theme="9" tint="-0.249977111117893"/>
        <rFont val="Calibri"/>
        <family val="2"/>
        <charset val="204"/>
        <scheme val="minor"/>
      </rPr>
      <t>III(75)</t>
    </r>
    <r>
      <rPr>
        <sz val="11"/>
        <color theme="1"/>
        <rFont val="Calibri"/>
        <family val="2"/>
        <scheme val="minor"/>
      </rPr>
      <t>, IV(5)</t>
    </r>
  </si>
  <si>
    <r>
      <t xml:space="preserve">I(15), </t>
    </r>
    <r>
      <rPr>
        <sz val="11"/>
        <color theme="9" tint="-0.249977111117893"/>
        <rFont val="Calibri"/>
        <family val="2"/>
        <charset val="204"/>
        <scheme val="minor"/>
      </rPr>
      <t>II(80)</t>
    </r>
    <r>
      <rPr>
        <sz val="11"/>
        <color theme="1"/>
        <rFont val="Calibri"/>
        <family val="2"/>
        <charset val="204"/>
        <scheme val="minor"/>
      </rPr>
      <t>, III(5)</t>
    </r>
  </si>
  <si>
    <r>
      <t xml:space="preserve">I(10), </t>
    </r>
    <r>
      <rPr>
        <sz val="11"/>
        <color theme="9" tint="-0.249977111117893"/>
        <rFont val="Calibri"/>
        <family val="2"/>
        <charset val="204"/>
        <scheme val="minor"/>
      </rPr>
      <t>II(85)</t>
    </r>
    <r>
      <rPr>
        <sz val="11"/>
        <color theme="1"/>
        <rFont val="Calibri"/>
        <family val="2"/>
        <charset val="204"/>
        <scheme val="minor"/>
      </rPr>
      <t>, III(5)</t>
    </r>
  </si>
  <si>
    <r>
      <t xml:space="preserve">I(15), </t>
    </r>
    <r>
      <rPr>
        <sz val="11"/>
        <color theme="9" tint="-0.249977111117893"/>
        <rFont val="Calibri"/>
        <family val="2"/>
        <charset val="204"/>
        <scheme val="minor"/>
      </rPr>
      <t>II(80),</t>
    </r>
    <r>
      <rPr>
        <sz val="11"/>
        <rFont val="Calibri"/>
        <family val="2"/>
        <charset val="204"/>
        <scheme val="minor"/>
      </rPr>
      <t xml:space="preserve"> III(5)</t>
    </r>
  </si>
  <si>
    <r>
      <t xml:space="preserve">I(10), </t>
    </r>
    <r>
      <rPr>
        <sz val="11"/>
        <color theme="9" tint="-0.249977111117893"/>
        <rFont val="Calibri"/>
        <family val="2"/>
        <charset val="204"/>
        <scheme val="minor"/>
      </rPr>
      <t>II(80),</t>
    </r>
    <r>
      <rPr>
        <sz val="11"/>
        <rFont val="Calibri"/>
        <family val="2"/>
        <charset val="204"/>
        <scheme val="minor"/>
      </rPr>
      <t xml:space="preserve"> III(10)</t>
    </r>
  </si>
  <si>
    <r>
      <t xml:space="preserve">I(15), </t>
    </r>
    <r>
      <rPr>
        <sz val="11"/>
        <color theme="9" tint="-0.249977111117893"/>
        <rFont val="Calibri"/>
        <family val="2"/>
        <charset val="204"/>
        <scheme val="minor"/>
      </rPr>
      <t>II(75)</t>
    </r>
    <r>
      <rPr>
        <sz val="11"/>
        <color theme="1"/>
        <rFont val="Calibri"/>
        <family val="2"/>
        <charset val="204"/>
        <scheme val="minor"/>
      </rPr>
      <t>, III(10)</t>
    </r>
  </si>
  <si>
    <t>I(5), II(30), III(55), IV(10)</t>
  </si>
  <si>
    <r>
      <rPr>
        <sz val="11"/>
        <color theme="9" tint="-0.249977111117893"/>
        <rFont val="Calibri"/>
        <family val="2"/>
        <charset val="204"/>
        <scheme val="minor"/>
      </rPr>
      <t>I(90)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charset val="204"/>
        <scheme val="minor"/>
      </rPr>
      <t>II(5)</t>
    </r>
  </si>
  <si>
    <t>II(30), III(65), IV(5)</t>
  </si>
  <si>
    <r>
      <t>II(20),</t>
    </r>
    <r>
      <rPr>
        <sz val="11"/>
        <color theme="9" tint="-0.249977111117893"/>
        <rFont val="Calibri"/>
        <family val="2"/>
        <charset val="204"/>
        <scheme val="minor"/>
      </rPr>
      <t xml:space="preserve"> III(80)</t>
    </r>
  </si>
  <si>
    <t>I(25), II(70), IV(5)</t>
  </si>
  <si>
    <t>U251</t>
  </si>
  <si>
    <t>common chrom. aberrations</t>
  </si>
  <si>
    <t>der(8) - del(p11)(p11.2)</t>
  </si>
  <si>
    <t>GainCCA</t>
  </si>
  <si>
    <t>u251_EGFP-TMZ</t>
  </si>
  <si>
    <t>u251-TMZ</t>
  </si>
  <si>
    <r>
      <rPr>
        <sz val="11"/>
        <color theme="9" tint="-0.249977111117893"/>
        <rFont val="Calibri"/>
        <family val="2"/>
        <charset val="204"/>
        <scheme val="minor"/>
      </rPr>
      <t>III(78)</t>
    </r>
    <r>
      <rPr>
        <sz val="11"/>
        <rFont val="Calibri"/>
        <family val="2"/>
        <charset val="204"/>
        <scheme val="minor"/>
      </rPr>
      <t>, IV(17), VI(6)</t>
    </r>
  </si>
  <si>
    <r>
      <t xml:space="preserve">I(12), </t>
    </r>
    <r>
      <rPr>
        <sz val="11"/>
        <color theme="9" tint="-0.249977111117893"/>
        <rFont val="Calibri"/>
        <family val="2"/>
        <charset val="204"/>
        <scheme val="minor"/>
      </rPr>
      <t>II(82)</t>
    </r>
    <r>
      <rPr>
        <sz val="11"/>
        <color theme="1"/>
        <rFont val="Calibri"/>
        <family val="2"/>
        <charset val="204"/>
        <scheme val="minor"/>
      </rPr>
      <t>, III (6)</t>
    </r>
  </si>
  <si>
    <r>
      <rPr>
        <sz val="11"/>
        <color theme="9" tint="-0.249977111117893"/>
        <rFont val="Calibri"/>
        <family val="2"/>
        <charset val="204"/>
        <scheme val="minor"/>
      </rPr>
      <t>II(88)</t>
    </r>
    <r>
      <rPr>
        <sz val="11"/>
        <color theme="1"/>
        <rFont val="Calibri"/>
        <family val="2"/>
        <charset val="204"/>
        <scheme val="minor"/>
      </rPr>
      <t>, III(12)</t>
    </r>
  </si>
  <si>
    <r>
      <t xml:space="preserve">I(6), </t>
    </r>
    <r>
      <rPr>
        <sz val="11"/>
        <color theme="9" tint="-0.249977111117893"/>
        <rFont val="Calibri"/>
        <family val="2"/>
        <charset val="204"/>
        <scheme val="minor"/>
      </rPr>
      <t>II(94)</t>
    </r>
  </si>
  <si>
    <t>I(24), II(12), III(60),IV(6)</t>
  </si>
  <si>
    <t>II(42), III(58)</t>
  </si>
  <si>
    <r>
      <t xml:space="preserve">II(12), III(6), </t>
    </r>
    <r>
      <rPr>
        <sz val="11"/>
        <color theme="9" tint="-0.249977111117893"/>
        <rFont val="Calibri"/>
        <family val="2"/>
        <charset val="204"/>
        <scheme val="minor"/>
      </rPr>
      <t>IV (82)</t>
    </r>
  </si>
  <si>
    <t>I(12), II(58), III(24), IV(6)</t>
  </si>
  <si>
    <r>
      <t xml:space="preserve">I(6), II(24), </t>
    </r>
    <r>
      <rPr>
        <sz val="11"/>
        <color theme="9" tint="-0.249977111117893"/>
        <rFont val="Calibri"/>
        <family val="2"/>
        <charset val="204"/>
        <scheme val="minor"/>
      </rPr>
      <t>III(75)</t>
    </r>
  </si>
  <si>
    <r>
      <t xml:space="preserve">I(18), </t>
    </r>
    <r>
      <rPr>
        <sz val="11"/>
        <color theme="9" tint="-0.249977111117893"/>
        <rFont val="Calibri"/>
        <family val="2"/>
        <charset val="204"/>
        <scheme val="minor"/>
      </rPr>
      <t>II(82)</t>
    </r>
  </si>
  <si>
    <r>
      <t xml:space="preserve">I(12), </t>
    </r>
    <r>
      <rPr>
        <sz val="11"/>
        <color theme="9" tint="-0.249977111117893"/>
        <rFont val="Calibri"/>
        <family val="2"/>
        <charset val="204"/>
        <scheme val="minor"/>
      </rPr>
      <t>II(88)</t>
    </r>
  </si>
  <si>
    <r>
      <t xml:space="preserve">I(24), </t>
    </r>
    <r>
      <rPr>
        <sz val="11"/>
        <color theme="9" tint="-0.249977111117893"/>
        <rFont val="Calibri"/>
        <family val="2"/>
        <charset val="204"/>
        <scheme val="minor"/>
      </rPr>
      <t>II(76)</t>
    </r>
  </si>
  <si>
    <r>
      <t xml:space="preserve">I(12), </t>
    </r>
    <r>
      <rPr>
        <sz val="11"/>
        <color theme="9" tint="-0.249977111117893"/>
        <rFont val="Calibri"/>
        <family val="2"/>
        <charset val="204"/>
        <scheme val="minor"/>
      </rPr>
      <t>II(76)</t>
    </r>
    <r>
      <rPr>
        <sz val="11"/>
        <color theme="1"/>
        <rFont val="Calibri"/>
        <family val="2"/>
        <charset val="204"/>
        <scheme val="minor"/>
      </rPr>
      <t>, III(12)</t>
    </r>
  </si>
  <si>
    <r>
      <t xml:space="preserve">I(12), </t>
    </r>
    <r>
      <rPr>
        <sz val="11"/>
        <color theme="9" tint="-0.249977111117893"/>
        <rFont val="Calibri"/>
        <family val="2"/>
        <charset val="204"/>
        <scheme val="minor"/>
      </rPr>
      <t>II(82)</t>
    </r>
    <r>
      <rPr>
        <sz val="11"/>
        <color theme="1"/>
        <rFont val="Calibri"/>
        <family val="2"/>
        <charset val="204"/>
        <scheme val="minor"/>
      </rPr>
      <t>, III(6)</t>
    </r>
  </si>
  <si>
    <r>
      <t xml:space="preserve">II(18), </t>
    </r>
    <r>
      <rPr>
        <sz val="11"/>
        <color theme="9" tint="-0.249977111117893"/>
        <rFont val="Calibri"/>
        <family val="2"/>
        <charset val="204"/>
        <scheme val="minor"/>
      </rPr>
      <t>III(82)</t>
    </r>
  </si>
  <si>
    <r>
      <t xml:space="preserve">II(36), </t>
    </r>
    <r>
      <rPr>
        <sz val="11"/>
        <rFont val="Calibri"/>
        <family val="2"/>
        <charset val="204"/>
        <scheme val="minor"/>
      </rPr>
      <t>III(64)</t>
    </r>
  </si>
  <si>
    <r>
      <t xml:space="preserve">II(24), </t>
    </r>
    <r>
      <rPr>
        <sz val="11"/>
        <color theme="9" tint="-0.249977111117893"/>
        <rFont val="Calibri"/>
        <family val="2"/>
        <charset val="204"/>
        <scheme val="minor"/>
      </rPr>
      <t>III(76)</t>
    </r>
  </si>
  <si>
    <t>I(18), II(70), III(6)</t>
  </si>
  <si>
    <r>
      <t xml:space="preserve">I(12), </t>
    </r>
    <r>
      <rPr>
        <sz val="11"/>
        <color theme="9" tint="-0.249977111117893"/>
        <rFont val="Calibri"/>
        <family val="2"/>
        <charset val="204"/>
        <scheme val="minor"/>
      </rPr>
      <t>II(82)</t>
    </r>
  </si>
  <si>
    <t>I(82), II(6)</t>
  </si>
  <si>
    <t>U251_EGFP</t>
  </si>
  <si>
    <t>U251_EGFP-TMZ</t>
  </si>
  <si>
    <t>48.65 ± 2.39</t>
  </si>
  <si>
    <t>der(10) - t(1;10)(p22;q13)---5%</t>
  </si>
  <si>
    <t>mar2---85%</t>
  </si>
  <si>
    <t>mar4---40%</t>
  </si>
  <si>
    <t>mar9---5%</t>
  </si>
  <si>
    <t>mar12---95%</t>
  </si>
  <si>
    <t>der(1) - del(p22)---95%</t>
  </si>
  <si>
    <t>der(5) - del(p13)---45%</t>
  </si>
  <si>
    <t>der(5) - add(p15)---80%</t>
  </si>
  <si>
    <t>der(8) - del(p11.2)---60%</t>
  </si>
  <si>
    <t>LossCCA</t>
  </si>
  <si>
    <t>LoosCCA</t>
  </si>
  <si>
    <t>LosCCA</t>
  </si>
  <si>
    <t>u251_CHI3L1-TMZ</t>
  </si>
  <si>
    <r>
      <t xml:space="preserve">II(5), </t>
    </r>
    <r>
      <rPr>
        <sz val="11"/>
        <color theme="9" tint="-0.249977111117893"/>
        <rFont val="Calibri"/>
        <family val="2"/>
        <charset val="204"/>
        <scheme val="minor"/>
      </rPr>
      <t>III(90)</t>
    </r>
    <r>
      <rPr>
        <sz val="11"/>
        <color theme="1"/>
        <rFont val="Calibri"/>
        <family val="2"/>
        <charset val="204"/>
        <scheme val="minor"/>
      </rPr>
      <t>, IV(5)</t>
    </r>
  </si>
  <si>
    <r>
      <t xml:space="preserve">I(5), </t>
    </r>
    <r>
      <rPr>
        <sz val="11"/>
        <color theme="9" tint="-0.249977111117893"/>
        <rFont val="Calibri"/>
        <family val="2"/>
        <charset val="204"/>
        <scheme val="minor"/>
      </rPr>
      <t>II(95)</t>
    </r>
  </si>
  <si>
    <t>I(10), II(20), III(45), IV(25)</t>
  </si>
  <si>
    <t>II(20), III(65), IV(15)</t>
  </si>
  <si>
    <r>
      <t xml:space="preserve">III(10), </t>
    </r>
    <r>
      <rPr>
        <sz val="11"/>
        <color theme="9" tint="-0.249977111117893"/>
        <rFont val="Calibri"/>
        <family val="2"/>
        <charset val="204"/>
        <scheme val="minor"/>
      </rPr>
      <t>IV(90)</t>
    </r>
  </si>
  <si>
    <t>I(5), II(35), III(60)</t>
  </si>
  <si>
    <r>
      <t xml:space="preserve">II(15), </t>
    </r>
    <r>
      <rPr>
        <sz val="11"/>
        <color theme="9" tint="-0.249977111117893"/>
        <rFont val="Calibri"/>
        <family val="2"/>
        <charset val="204"/>
        <scheme val="minor"/>
      </rPr>
      <t>III(80)</t>
    </r>
    <r>
      <rPr>
        <sz val="11"/>
        <color theme="1"/>
        <rFont val="Calibri"/>
        <family val="2"/>
        <charset val="204"/>
        <scheme val="minor"/>
      </rPr>
      <t>, IV(5)</t>
    </r>
  </si>
  <si>
    <r>
      <t xml:space="preserve">I(5), </t>
    </r>
    <r>
      <rPr>
        <sz val="11"/>
        <color theme="9" tint="-0.249977111117893"/>
        <rFont val="Calibri"/>
        <family val="2"/>
        <charset val="204"/>
        <scheme val="minor"/>
      </rPr>
      <t>II(85)</t>
    </r>
    <r>
      <rPr>
        <sz val="11"/>
        <color theme="1"/>
        <rFont val="Calibri"/>
        <family val="2"/>
        <charset val="204"/>
        <scheme val="minor"/>
      </rPr>
      <t>, III(10)</t>
    </r>
  </si>
  <si>
    <r>
      <t xml:space="preserve">I(10), </t>
    </r>
    <r>
      <rPr>
        <sz val="11"/>
        <color theme="9" tint="-0.249977111117893"/>
        <rFont val="Calibri"/>
        <family val="2"/>
        <charset val="204"/>
        <scheme val="minor"/>
      </rPr>
      <t>II(80)</t>
    </r>
    <r>
      <rPr>
        <sz val="11"/>
        <color theme="1"/>
        <rFont val="Calibri"/>
        <family val="2"/>
        <charset val="204"/>
        <scheme val="minor"/>
      </rPr>
      <t>, III(10)</t>
    </r>
  </si>
  <si>
    <t>I(5), II(40), III(55)</t>
  </si>
  <si>
    <r>
      <t xml:space="preserve">II(20), </t>
    </r>
    <r>
      <rPr>
        <sz val="11"/>
        <color theme="9" tint="-0.249977111117893"/>
        <rFont val="Calibri"/>
        <family val="2"/>
        <charset val="204"/>
        <scheme val="minor"/>
      </rPr>
      <t>III(80)</t>
    </r>
  </si>
  <si>
    <t>I(65)</t>
  </si>
  <si>
    <t>U251_CHI3L1</t>
  </si>
  <si>
    <t>U251_CHI3L1-TMZ</t>
  </si>
  <si>
    <r>
      <t xml:space="preserve">51.75 </t>
    </r>
    <r>
      <rPr>
        <b/>
        <sz val="11"/>
        <color theme="1"/>
        <rFont val="Calibri"/>
        <family val="2"/>
      </rPr>
      <t>±</t>
    </r>
    <r>
      <rPr>
        <b/>
        <sz val="11"/>
        <color theme="1"/>
        <rFont val="Arial"/>
        <family val="2"/>
        <charset val="204"/>
      </rPr>
      <t xml:space="preserve"> 2.15</t>
    </r>
  </si>
  <si>
    <t>52.25 ± 2.71</t>
  </si>
  <si>
    <r>
      <t xml:space="preserve">II(10), </t>
    </r>
    <r>
      <rPr>
        <sz val="11"/>
        <color theme="9" tint="-0.249977111117893"/>
        <rFont val="Calibri"/>
        <family val="2"/>
        <charset val="204"/>
        <scheme val="minor"/>
      </rPr>
      <t>III(80)</t>
    </r>
    <r>
      <rPr>
        <sz val="11"/>
        <color theme="1"/>
        <rFont val="Calibri"/>
        <family val="2"/>
        <scheme val="minor"/>
      </rPr>
      <t>, IV(10)</t>
    </r>
  </si>
  <si>
    <r>
      <rPr>
        <sz val="11"/>
        <color theme="9" tint="-0.249977111117893"/>
        <rFont val="Calibri"/>
        <family val="2"/>
        <charset val="204"/>
        <scheme val="minor"/>
      </rPr>
      <t>II(90)</t>
    </r>
    <r>
      <rPr>
        <sz val="11"/>
        <color theme="1"/>
        <rFont val="Calibri"/>
        <family val="2"/>
        <scheme val="minor"/>
      </rPr>
      <t>, III(10)</t>
    </r>
  </si>
  <si>
    <r>
      <t xml:space="preserve">I(15), </t>
    </r>
    <r>
      <rPr>
        <sz val="11"/>
        <color theme="9" tint="-0.249977111117893"/>
        <rFont val="Calibri"/>
        <family val="2"/>
        <charset val="204"/>
        <scheme val="minor"/>
      </rPr>
      <t>II(80)</t>
    </r>
    <r>
      <rPr>
        <sz val="11"/>
        <color theme="1"/>
        <rFont val="Calibri"/>
        <family val="2"/>
        <scheme val="minor"/>
      </rPr>
      <t>, III(5)</t>
    </r>
  </si>
  <si>
    <r>
      <t xml:space="preserve">II(30), </t>
    </r>
    <r>
      <rPr>
        <sz val="11"/>
        <rFont val="Calibri"/>
        <family val="2"/>
        <charset val="204"/>
        <scheme val="minor"/>
      </rPr>
      <t>III(65)</t>
    </r>
    <r>
      <rPr>
        <sz val="11"/>
        <color theme="1"/>
        <rFont val="Calibri"/>
        <family val="2"/>
        <scheme val="minor"/>
      </rPr>
      <t>, IV(5)</t>
    </r>
  </si>
  <si>
    <r>
      <t xml:space="preserve">II(25), </t>
    </r>
    <r>
      <rPr>
        <sz val="11"/>
        <rFont val="Calibri"/>
        <family val="2"/>
        <charset val="204"/>
        <scheme val="minor"/>
      </rPr>
      <t>III(65)</t>
    </r>
    <r>
      <rPr>
        <sz val="11"/>
        <color theme="1"/>
        <rFont val="Calibri"/>
        <family val="2"/>
        <scheme val="minor"/>
      </rPr>
      <t>, IV(10)</t>
    </r>
  </si>
  <si>
    <r>
      <t xml:space="preserve">III(15), </t>
    </r>
    <r>
      <rPr>
        <sz val="11"/>
        <color theme="9" tint="-0.249977111117893"/>
        <rFont val="Calibri"/>
        <family val="2"/>
        <charset val="204"/>
        <scheme val="minor"/>
      </rPr>
      <t>IV(80)</t>
    </r>
    <r>
      <rPr>
        <sz val="11"/>
        <rFont val="Calibri"/>
        <family val="2"/>
        <charset val="204"/>
        <scheme val="minor"/>
      </rPr>
      <t>, VI(5)</t>
    </r>
  </si>
  <si>
    <r>
      <rPr>
        <sz val="11"/>
        <color theme="9" tint="-0.249977111117893"/>
        <rFont val="Calibri"/>
        <family val="2"/>
        <charset val="204"/>
        <scheme val="minor"/>
      </rPr>
      <t>II(80)</t>
    </r>
    <r>
      <rPr>
        <sz val="11"/>
        <color theme="1"/>
        <rFont val="Calibri"/>
        <family val="2"/>
        <scheme val="minor"/>
      </rPr>
      <t>, III(20)</t>
    </r>
  </si>
  <si>
    <r>
      <t xml:space="preserve">II(15), </t>
    </r>
    <r>
      <rPr>
        <sz val="11"/>
        <color theme="9" tint="-0.249977111117893"/>
        <rFont val="Calibri"/>
        <family val="2"/>
        <charset val="204"/>
        <scheme val="minor"/>
      </rPr>
      <t>III(80)</t>
    </r>
    <r>
      <rPr>
        <sz val="11"/>
        <color theme="1"/>
        <rFont val="Calibri"/>
        <family val="2"/>
        <scheme val="minor"/>
      </rPr>
      <t>, IV(5)</t>
    </r>
  </si>
  <si>
    <r>
      <rPr>
        <sz val="11"/>
        <color theme="9" tint="-0.249977111117893"/>
        <rFont val="Calibri"/>
        <family val="2"/>
        <charset val="204"/>
        <scheme val="minor"/>
      </rPr>
      <t>II(95)</t>
    </r>
    <r>
      <rPr>
        <sz val="11"/>
        <color theme="1"/>
        <rFont val="Calibri"/>
        <family val="2"/>
        <scheme val="minor"/>
      </rPr>
      <t>, III(5)</t>
    </r>
  </si>
  <si>
    <r>
      <t xml:space="preserve">I(15), </t>
    </r>
    <r>
      <rPr>
        <sz val="11"/>
        <rFont val="Calibri"/>
        <family val="2"/>
        <charset val="204"/>
        <scheme val="minor"/>
      </rPr>
      <t>II(55)</t>
    </r>
    <r>
      <rPr>
        <sz val="11"/>
        <color theme="1"/>
        <rFont val="Calibri"/>
        <family val="2"/>
        <scheme val="minor"/>
      </rPr>
      <t>, III(30)</t>
    </r>
  </si>
  <si>
    <r>
      <t xml:space="preserve">I(5), </t>
    </r>
    <r>
      <rPr>
        <sz val="11"/>
        <color theme="9" tint="-0.249977111117893"/>
        <rFont val="Calibri"/>
        <family val="2"/>
        <charset val="204"/>
        <scheme val="minor"/>
      </rPr>
      <t>II(90)</t>
    </r>
    <r>
      <rPr>
        <sz val="11"/>
        <color theme="1"/>
        <rFont val="Calibri"/>
        <family val="2"/>
        <scheme val="minor"/>
      </rPr>
      <t>, III(5)</t>
    </r>
  </si>
  <si>
    <r>
      <t xml:space="preserve">I(10), </t>
    </r>
    <r>
      <rPr>
        <sz val="11"/>
        <color theme="9" tint="-0.249977111117893"/>
        <rFont val="Calibri"/>
        <family val="2"/>
        <charset val="204"/>
        <scheme val="minor"/>
      </rPr>
      <t>II(80)</t>
    </r>
    <r>
      <rPr>
        <sz val="11"/>
        <color theme="1"/>
        <rFont val="Calibri"/>
        <family val="2"/>
        <scheme val="minor"/>
      </rPr>
      <t>, III(10)</t>
    </r>
  </si>
  <si>
    <r>
      <t xml:space="preserve">I(5), </t>
    </r>
    <r>
      <rPr>
        <sz val="11"/>
        <rFont val="Calibri"/>
        <family val="2"/>
        <charset val="204"/>
        <scheme val="minor"/>
      </rPr>
      <t>II(30)</t>
    </r>
    <r>
      <rPr>
        <sz val="11"/>
        <color theme="1"/>
        <rFont val="Calibri"/>
        <family val="2"/>
        <scheme val="minor"/>
      </rPr>
      <t>, III(65)</t>
    </r>
  </si>
  <si>
    <r>
      <t xml:space="preserve">I(5), II(50), </t>
    </r>
    <r>
      <rPr>
        <sz val="11"/>
        <rFont val="Calibri"/>
        <family val="2"/>
        <charset val="204"/>
        <scheme val="minor"/>
      </rPr>
      <t>III(35)</t>
    </r>
    <r>
      <rPr>
        <sz val="11"/>
        <color theme="1"/>
        <rFont val="Calibri"/>
        <family val="2"/>
        <scheme val="minor"/>
      </rPr>
      <t>, IV(10)</t>
    </r>
  </si>
  <si>
    <r>
      <t xml:space="preserve">II(10), </t>
    </r>
    <r>
      <rPr>
        <sz val="11"/>
        <color theme="9" tint="-0.249977111117893"/>
        <rFont val="Calibri"/>
        <family val="2"/>
        <charset val="204"/>
        <scheme val="minor"/>
      </rPr>
      <t>III(90)</t>
    </r>
  </si>
  <si>
    <r>
      <t>I(25),</t>
    </r>
    <r>
      <rPr>
        <sz val="11"/>
        <rFont val="Calibri"/>
        <family val="2"/>
        <charset val="204"/>
        <scheme val="minor"/>
      </rPr>
      <t xml:space="preserve"> II(70)</t>
    </r>
    <r>
      <rPr>
        <sz val="11"/>
        <color theme="1"/>
        <rFont val="Calibri"/>
        <family val="2"/>
        <scheme val="minor"/>
      </rPr>
      <t>, III(5)</t>
    </r>
  </si>
  <si>
    <r>
      <t>I(10),</t>
    </r>
    <r>
      <rPr>
        <sz val="11"/>
        <rFont val="Calibri"/>
        <family val="2"/>
        <charset val="204"/>
        <scheme val="minor"/>
      </rPr>
      <t xml:space="preserve"> </t>
    </r>
    <r>
      <rPr>
        <sz val="11"/>
        <color theme="9" tint="-0.249977111117893"/>
        <rFont val="Calibri"/>
        <family val="2"/>
        <charset val="204"/>
        <scheme val="minor"/>
      </rPr>
      <t>II(75)</t>
    </r>
    <r>
      <rPr>
        <sz val="11"/>
        <color theme="1"/>
        <rFont val="Calibri"/>
        <family val="2"/>
        <scheme val="minor"/>
      </rPr>
      <t>, III(15)</t>
    </r>
  </si>
  <si>
    <t>u251_CHI3L2-TMZ</t>
  </si>
  <si>
    <t>U251_CHI3L2</t>
  </si>
  <si>
    <t>U251_CHI3L2-TMZ</t>
  </si>
  <si>
    <t>der(11) - del(p11.2)</t>
  </si>
  <si>
    <t>der(1) - t(1;10)(p22;q11.2)</t>
  </si>
  <si>
    <t>der(1) - t(1;10)(p22;q11.2)---10%</t>
  </si>
  <si>
    <t>der(11) - del(p11.2)---5%</t>
  </si>
  <si>
    <t>Frequency of CCAs</t>
  </si>
  <si>
    <t>CCAs/NCCAs ratio</t>
  </si>
  <si>
    <r>
      <t xml:space="preserve">Loss of CCAs </t>
    </r>
    <r>
      <rPr>
        <b/>
        <i/>
        <sz val="11"/>
        <color theme="1"/>
        <rFont val="Arial"/>
        <family val="2"/>
      </rPr>
      <t>vs</t>
    </r>
    <r>
      <rPr>
        <b/>
        <sz val="11"/>
        <color theme="1"/>
        <rFont val="Arial"/>
        <family val="2"/>
      </rPr>
      <t xml:space="preserve"> U251</t>
    </r>
  </si>
  <si>
    <r>
      <t xml:space="preserve">Gain of CCAs </t>
    </r>
    <r>
      <rPr>
        <b/>
        <i/>
        <sz val="11"/>
        <color theme="1"/>
        <rFont val="Arial"/>
        <family val="2"/>
      </rPr>
      <t>vs</t>
    </r>
    <r>
      <rPr>
        <b/>
        <sz val="11"/>
        <color theme="1"/>
        <rFont val="Arial"/>
        <family val="2"/>
      </rPr>
      <t xml:space="preserve"> U251</t>
    </r>
  </si>
  <si>
    <r>
      <t xml:space="preserve">51,45 </t>
    </r>
    <r>
      <rPr>
        <sz val="11"/>
        <color theme="1"/>
        <rFont val="Calibri"/>
        <family val="2"/>
        <charset val="204"/>
      </rPr>
      <t>±</t>
    </r>
    <r>
      <rPr>
        <sz val="7.7"/>
        <color theme="1"/>
        <rFont val="Arial"/>
        <family val="2"/>
        <charset val="204"/>
      </rPr>
      <t xml:space="preserve"> </t>
    </r>
    <r>
      <rPr>
        <sz val="11"/>
        <color theme="1"/>
        <rFont val="Arial"/>
        <family val="2"/>
        <charset val="204"/>
      </rPr>
      <t>2,96</t>
    </r>
  </si>
  <si>
    <r>
      <t xml:space="preserve">Loss of CCAs </t>
    </r>
    <r>
      <rPr>
        <b/>
        <i/>
        <sz val="11"/>
        <color theme="1"/>
        <rFont val="Arial"/>
        <family val="2"/>
      </rPr>
      <t>vs</t>
    </r>
    <r>
      <rPr>
        <b/>
        <sz val="11"/>
        <color theme="1"/>
        <rFont val="Arial"/>
        <family val="2"/>
      </rPr>
      <t xml:space="preserve"> _EGFP</t>
    </r>
  </si>
  <si>
    <r>
      <t xml:space="preserve">Gain of CCAs </t>
    </r>
    <r>
      <rPr>
        <b/>
        <i/>
        <sz val="11"/>
        <color theme="1"/>
        <rFont val="Arial"/>
        <family val="2"/>
      </rPr>
      <t>vs</t>
    </r>
    <r>
      <rPr>
        <b/>
        <sz val="11"/>
        <color theme="1"/>
        <rFont val="Arial"/>
        <family val="2"/>
      </rPr>
      <t xml:space="preserve"> _EGFP</t>
    </r>
  </si>
  <si>
    <r>
      <t xml:space="preserve">Loss of CCAs </t>
    </r>
    <r>
      <rPr>
        <b/>
        <i/>
        <sz val="11"/>
        <color theme="1"/>
        <rFont val="Arial"/>
        <family val="2"/>
      </rPr>
      <t>vs</t>
    </r>
    <r>
      <rPr>
        <b/>
        <sz val="11"/>
        <color theme="1"/>
        <rFont val="Arial"/>
        <family val="2"/>
      </rPr>
      <t xml:space="preserve"> _CHI3L1</t>
    </r>
  </si>
  <si>
    <r>
      <t xml:space="preserve">Gain of CCAs </t>
    </r>
    <r>
      <rPr>
        <b/>
        <i/>
        <sz val="11"/>
        <color theme="1"/>
        <rFont val="Arial"/>
        <family val="2"/>
      </rPr>
      <t>vs</t>
    </r>
    <r>
      <rPr>
        <b/>
        <sz val="11"/>
        <color theme="1"/>
        <rFont val="Arial"/>
        <family val="2"/>
      </rPr>
      <t xml:space="preserve"> _CHI3L1</t>
    </r>
  </si>
  <si>
    <r>
      <t xml:space="preserve">Loss of CCAs </t>
    </r>
    <r>
      <rPr>
        <b/>
        <i/>
        <sz val="11"/>
        <color theme="1"/>
        <rFont val="Arial"/>
        <family val="2"/>
      </rPr>
      <t>vs</t>
    </r>
    <r>
      <rPr>
        <b/>
        <sz val="11"/>
        <color theme="1"/>
        <rFont val="Arial"/>
        <family val="2"/>
      </rPr>
      <t xml:space="preserve"> _CHI3L2</t>
    </r>
  </si>
  <si>
    <r>
      <t xml:space="preserve">Gain of CCAs </t>
    </r>
    <r>
      <rPr>
        <b/>
        <i/>
        <sz val="11"/>
        <color theme="1"/>
        <rFont val="Arial"/>
        <family val="2"/>
      </rPr>
      <t>vs</t>
    </r>
    <r>
      <rPr>
        <b/>
        <sz val="11"/>
        <color theme="1"/>
        <rFont val="Arial"/>
        <family val="2"/>
      </rPr>
      <t xml:space="preserve"> _CHI3L2</t>
    </r>
  </si>
  <si>
    <t>Supplementary Material</t>
  </si>
  <si>
    <t>Supplementary Table S4: Cytogenetic analysis of U251_CHI3L2 cells vs TMZ-derivative</t>
  </si>
  <si>
    <t>Supplementary Table S4: Cytogenetic analysis of U251_CHI3L1 cells vs TMZ-derivative</t>
  </si>
  <si>
    <t>Supplementary Table S4: Cytogenetic analysis of U251_EGFP cells vs TMZ-derivative</t>
  </si>
  <si>
    <t>Supplementary Table S4: Cytogenetic analysis of U251 cells vs TMZ-derivative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</si>
</sst>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i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theme="0"/>
      <name val="Arial"/>
      <family val="2"/>
      <charset val="204"/>
    </font>
    <font>
      <sz val="14"/>
      <color theme="0"/>
      <name val="Arial"/>
      <family val="2"/>
      <charset val="204"/>
    </font>
    <font>
      <b/>
      <sz val="7.7"/>
      <color theme="1"/>
      <name val="Arial"/>
      <family val="2"/>
      <charset val="204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4"/>
      <color theme="0"/>
      <name val="Calibri"/>
      <family val="2"/>
      <charset val="204"/>
    </font>
    <font>
      <b/>
      <sz val="11"/>
      <color theme="1"/>
      <name val="Calibri"/>
      <family val="2"/>
    </font>
    <font>
      <b/>
      <sz val="11"/>
      <color rgb="FFCC00FF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9" tint="-0.249977111117893"/>
      <name val="Calibri"/>
      <family val="2"/>
      <charset val="204"/>
      <scheme val="minor"/>
    </font>
    <font>
      <b/>
      <sz val="11"/>
      <color rgb="FF0066FF"/>
      <name val="Calibri"/>
      <family val="2"/>
      <charset val="204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  <charset val="204"/>
    </font>
    <font>
      <sz val="7.7"/>
      <color theme="1"/>
      <name val="Arial"/>
      <family val="2"/>
      <charset val="204"/>
    </font>
    <font>
      <sz val="14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 style="thin">
        <color theme="1" tint="0.249977111117893"/>
      </left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  <border>
      <left style="medium">
        <color theme="1" tint="0.14999847407452621"/>
      </left>
      <right style="medium">
        <color theme="1" tint="0.14999847407452621"/>
      </right>
      <top style="medium">
        <color theme="1" tint="0.14999847407452621"/>
      </top>
      <bottom style="medium">
        <color theme="1" tint="0.14999847407452621"/>
      </bottom>
      <diagonal/>
    </border>
    <border>
      <left style="medium">
        <color theme="1" tint="0.14999847407452621"/>
      </left>
      <right/>
      <top style="medium">
        <color theme="1" tint="0.14999847407452621"/>
      </top>
      <bottom style="medium">
        <color theme="1" tint="0.14999847407452621"/>
      </bottom>
      <diagonal/>
    </border>
    <border>
      <left/>
      <right/>
      <top style="medium">
        <color theme="1" tint="0.14999847407452621"/>
      </top>
      <bottom style="medium">
        <color theme="1" tint="0.14999847407452621"/>
      </bottom>
      <diagonal/>
    </border>
    <border>
      <left/>
      <right style="medium">
        <color theme="1" tint="0.14999847407452621"/>
      </right>
      <top style="medium">
        <color theme="1" tint="0.14999847407452621"/>
      </top>
      <bottom style="medium">
        <color theme="1" tint="0.1499984740745262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8000"/>
      </left>
      <right/>
      <top style="medium">
        <color rgb="FF008000"/>
      </top>
      <bottom style="medium">
        <color rgb="FF008000"/>
      </bottom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8000"/>
      </left>
      <right/>
      <top style="medium">
        <color rgb="FF008000"/>
      </top>
      <bottom/>
      <diagonal/>
    </border>
    <border>
      <left style="thin">
        <color indexed="64"/>
      </left>
      <right/>
      <top style="medium">
        <color rgb="FF008000"/>
      </top>
      <bottom/>
      <diagonal/>
    </border>
    <border>
      <left style="thin">
        <color indexed="64"/>
      </left>
      <right style="thin">
        <color indexed="64"/>
      </right>
      <top style="medium">
        <color rgb="FF008000"/>
      </top>
      <bottom/>
      <diagonal/>
    </border>
    <border>
      <left style="thin">
        <color indexed="64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/>
      <top/>
      <bottom/>
      <diagonal/>
    </border>
    <border>
      <left style="thin">
        <color indexed="64"/>
      </left>
      <right style="medium">
        <color rgb="FF008000"/>
      </right>
      <top/>
      <bottom/>
      <diagonal/>
    </border>
    <border>
      <left style="medium">
        <color rgb="FF008000"/>
      </left>
      <right/>
      <top/>
      <bottom style="medium">
        <color rgb="FF008000"/>
      </bottom>
      <diagonal/>
    </border>
    <border>
      <left style="thin">
        <color indexed="64"/>
      </left>
      <right/>
      <top/>
      <bottom style="medium">
        <color rgb="FF008000"/>
      </bottom>
      <diagonal/>
    </border>
    <border>
      <left style="thin">
        <color indexed="64"/>
      </left>
      <right style="thin">
        <color indexed="64"/>
      </right>
      <top/>
      <bottom style="medium">
        <color rgb="FF008000"/>
      </bottom>
      <diagonal/>
    </border>
    <border>
      <left style="thin">
        <color indexed="64"/>
      </left>
      <right style="medium">
        <color rgb="FF008000"/>
      </right>
      <top/>
      <bottom style="medium">
        <color rgb="FF008000"/>
      </bottom>
      <diagonal/>
    </border>
    <border>
      <left style="thin">
        <color indexed="64"/>
      </left>
      <right/>
      <top style="medium">
        <color rgb="FF008000"/>
      </top>
      <bottom style="medium">
        <color rgb="FF008000"/>
      </bottom>
      <diagonal/>
    </border>
    <border>
      <left style="thin">
        <color indexed="64"/>
      </left>
      <right style="thin">
        <color indexed="64"/>
      </right>
      <top style="medium">
        <color rgb="FF008000"/>
      </top>
      <bottom style="medium">
        <color rgb="FF008000"/>
      </bottom>
      <diagonal/>
    </border>
    <border>
      <left style="thin">
        <color indexed="64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medium">
        <color rgb="FF0000FF"/>
      </bottom>
      <diagonal/>
    </border>
    <border>
      <left style="thin">
        <color indexed="64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theme="1" tint="0.14999847407452621"/>
      </left>
      <right/>
      <top/>
      <bottom style="medium">
        <color theme="1" tint="0.14999847407452621"/>
      </bottom>
      <diagonal/>
    </border>
    <border>
      <left/>
      <right/>
      <top/>
      <bottom style="medium">
        <color theme="1" tint="0.14999847407452621"/>
      </bottom>
      <diagonal/>
    </border>
    <border>
      <left/>
      <right style="medium">
        <color rgb="FF008000"/>
      </right>
      <top style="medium">
        <color rgb="FF008000"/>
      </top>
      <bottom/>
      <diagonal/>
    </border>
    <border>
      <left/>
      <right style="medium">
        <color rgb="FF008000"/>
      </right>
      <top/>
      <bottom style="medium">
        <color rgb="FF008000"/>
      </bottom>
      <diagonal/>
    </border>
    <border>
      <left/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/>
      <right style="medium">
        <color rgb="FF008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3" borderId="0" xfId="0" applyFill="1"/>
    <xf numFmtId="0" fontId="0" fillId="3" borderId="0" xfId="0" applyFill="1" applyAlignment="1">
      <alignment horizontal="right"/>
    </xf>
    <xf numFmtId="0" fontId="0" fillId="4" borderId="0" xfId="0" applyFill="1"/>
    <xf numFmtId="0" fontId="0" fillId="5" borderId="0" xfId="0" applyFill="1"/>
    <xf numFmtId="0" fontId="0" fillId="0" borderId="0" xfId="0" applyFill="1"/>
    <xf numFmtId="0" fontId="0" fillId="5" borderId="0" xfId="0" applyFill="1" applyBorder="1"/>
    <xf numFmtId="0" fontId="5" fillId="0" borderId="0" xfId="0" applyFont="1" applyAlignment="1">
      <alignment horizontal="center"/>
    </xf>
    <xf numFmtId="0" fontId="0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0" fontId="6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8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4" fillId="8" borderId="0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9" borderId="0" xfId="0" applyFill="1"/>
    <xf numFmtId="0" fontId="0" fillId="3" borderId="4" xfId="0" applyFill="1" applyBorder="1"/>
    <xf numFmtId="0" fontId="9" fillId="0" borderId="0" xfId="0" applyFont="1"/>
    <xf numFmtId="0" fontId="7" fillId="0" borderId="8" xfId="0" applyFont="1" applyBorder="1"/>
    <xf numFmtId="0" fontId="0" fillId="3" borderId="0" xfId="0" applyFill="1" applyAlignment="1">
      <alignment horizontal="left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0" fillId="0" borderId="0" xfId="0" applyFill="1" applyBorder="1"/>
    <xf numFmtId="0" fontId="11" fillId="0" borderId="0" xfId="0" applyFont="1"/>
    <xf numFmtId="0" fontId="3" fillId="0" borderId="0" xfId="0" applyFont="1"/>
    <xf numFmtId="0" fontId="4" fillId="0" borderId="9" xfId="0" applyFont="1" applyFill="1" applyBorder="1" applyAlignment="1">
      <alignment horizontal="center"/>
    </xf>
    <xf numFmtId="0" fontId="7" fillId="0" borderId="9" xfId="0" applyFont="1" applyBorder="1"/>
    <xf numFmtId="0" fontId="6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11" fillId="0" borderId="0" xfId="0" applyFont="1" applyFill="1"/>
    <xf numFmtId="0" fontId="8" fillId="13" borderId="3" xfId="0" applyFont="1" applyFill="1" applyBorder="1" applyAlignment="1">
      <alignment horizontal="center"/>
    </xf>
    <xf numFmtId="0" fontId="7" fillId="15" borderId="0" xfId="0" applyFont="1" applyFill="1"/>
    <xf numFmtId="0" fontId="14" fillId="7" borderId="0" xfId="0" applyFont="1" applyFill="1" applyBorder="1" applyAlignment="1">
      <alignment horizontal="center"/>
    </xf>
    <xf numFmtId="0" fontId="14" fillId="15" borderId="2" xfId="0" applyFont="1" applyFill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0" fontId="14" fillId="15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5" fillId="16" borderId="5" xfId="0" applyFont="1" applyFill="1" applyBorder="1"/>
    <xf numFmtId="0" fontId="7" fillId="16" borderId="6" xfId="0" applyFont="1" applyFill="1" applyBorder="1"/>
    <xf numFmtId="0" fontId="7" fillId="16" borderId="7" xfId="0" applyFont="1" applyFill="1" applyBorder="1"/>
    <xf numFmtId="0" fontId="8" fillId="14" borderId="3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0" borderId="0" xfId="0" applyFont="1" applyFill="1" applyBorder="1" applyAlignment="1">
      <alignment horizontal="center"/>
    </xf>
    <xf numFmtId="9" fontId="8" fillId="0" borderId="0" xfId="0" applyNumberFormat="1" applyFont="1" applyAlignment="1">
      <alignment horizontal="center"/>
    </xf>
    <xf numFmtId="0" fontId="14" fillId="11" borderId="0" xfId="0" applyFont="1" applyFill="1" applyBorder="1" applyAlignment="1">
      <alignment horizontal="center"/>
    </xf>
    <xf numFmtId="0" fontId="8" fillId="14" borderId="2" xfId="0" applyFont="1" applyFill="1" applyBorder="1" applyAlignment="1">
      <alignment horizontal="center"/>
    </xf>
    <xf numFmtId="0" fontId="8" fillId="14" borderId="1" xfId="0" applyFont="1" applyFill="1" applyBorder="1" applyAlignment="1">
      <alignment horizontal="center"/>
    </xf>
    <xf numFmtId="0" fontId="14" fillId="12" borderId="0" xfId="0" applyFont="1" applyFill="1" applyBorder="1" applyAlignment="1">
      <alignment horizontal="center"/>
    </xf>
    <xf numFmtId="0" fontId="14" fillId="12" borderId="0" xfId="0" applyFont="1" applyFill="1" applyAlignment="1">
      <alignment horizontal="center"/>
    </xf>
    <xf numFmtId="0" fontId="2" fillId="0" borderId="0" xfId="0" applyFont="1"/>
    <xf numFmtId="0" fontId="6" fillId="17" borderId="0" xfId="0" applyFont="1" applyFill="1"/>
    <xf numFmtId="0" fontId="6" fillId="3" borderId="0" xfId="0" applyFont="1" applyFill="1"/>
    <xf numFmtId="0" fontId="6" fillId="3" borderId="0" xfId="0" applyFont="1" applyFill="1" applyBorder="1"/>
    <xf numFmtId="0" fontId="18" fillId="17" borderId="0" xfId="0" applyFont="1" applyFill="1"/>
    <xf numFmtId="0" fontId="18" fillId="3" borderId="0" xfId="0" applyFont="1" applyFill="1"/>
    <xf numFmtId="0" fontId="17" fillId="18" borderId="0" xfId="0" applyFont="1" applyFill="1" applyAlignment="1">
      <alignment horizontal="center"/>
    </xf>
    <xf numFmtId="0" fontId="19" fillId="0" borderId="0" xfId="0" applyFont="1"/>
    <xf numFmtId="0" fontId="20" fillId="19" borderId="0" xfId="0" applyFont="1" applyFill="1" applyAlignment="1">
      <alignment horizontal="center"/>
    </xf>
    <xf numFmtId="0" fontId="21" fillId="7" borderId="0" xfId="0" applyFont="1" applyFill="1" applyAlignment="1">
      <alignment horizontal="center"/>
    </xf>
    <xf numFmtId="0" fontId="6" fillId="20" borderId="0" xfId="0" applyFont="1" applyFill="1"/>
    <xf numFmtId="0" fontId="6" fillId="3" borderId="0" xfId="0" applyFont="1" applyFill="1" applyAlignment="1">
      <alignment horizontal="right"/>
    </xf>
    <xf numFmtId="0" fontId="0" fillId="0" borderId="0" xfId="0" applyAlignment="1">
      <alignment horizontal="left"/>
    </xf>
    <xf numFmtId="0" fontId="6" fillId="20" borderId="0" xfId="0" applyFont="1" applyFill="1" applyAlignment="1">
      <alignment horizontal="left"/>
    </xf>
    <xf numFmtId="0" fontId="8" fillId="14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5" fillId="16" borderId="27" xfId="0" applyFont="1" applyFill="1" applyBorder="1"/>
    <xf numFmtId="0" fontId="7" fillId="16" borderId="28" xfId="0" applyFont="1" applyFill="1" applyBorder="1"/>
    <xf numFmtId="0" fontId="7" fillId="0" borderId="0" xfId="0" applyFont="1" applyBorder="1"/>
    <xf numFmtId="0" fontId="17" fillId="9" borderId="0" xfId="0" applyFont="1" applyFill="1" applyAlignment="1">
      <alignment horizontal="center"/>
    </xf>
    <xf numFmtId="0" fontId="23" fillId="0" borderId="0" xfId="0" applyFont="1"/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/>
    </xf>
    <xf numFmtId="0" fontId="6" fillId="0" borderId="0" xfId="0" applyFont="1"/>
    <xf numFmtId="0" fontId="18" fillId="20" borderId="0" xfId="0" applyFont="1" applyFill="1"/>
    <xf numFmtId="0" fontId="6" fillId="20" borderId="0" xfId="0" applyFont="1" applyFill="1" applyAlignment="1">
      <alignment horizontal="right"/>
    </xf>
    <xf numFmtId="0" fontId="6" fillId="0" borderId="12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0" fillId="3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0" fillId="3" borderId="0" xfId="0" applyFont="1" applyFill="1"/>
    <xf numFmtId="0" fontId="0" fillId="3" borderId="0" xfId="0" applyFont="1" applyFill="1" applyAlignment="1">
      <alignment horizontal="left"/>
    </xf>
    <xf numFmtId="0" fontId="25" fillId="3" borderId="0" xfId="0" applyFont="1" applyFill="1"/>
    <xf numFmtId="0" fontId="0" fillId="3" borderId="0" xfId="0" applyFont="1" applyFill="1" applyBorder="1"/>
    <xf numFmtId="0" fontId="0" fillId="2" borderId="0" xfId="0" applyFont="1" applyFill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0" fillId="3" borderId="10" xfId="0" applyFont="1" applyFill="1" applyBorder="1"/>
    <xf numFmtId="0" fontId="0" fillId="3" borderId="31" xfId="0" applyFont="1" applyFill="1" applyBorder="1"/>
    <xf numFmtId="0" fontId="0" fillId="3" borderId="12" xfId="0" applyFont="1" applyFill="1" applyBorder="1" applyAlignment="1">
      <alignment horizontal="right"/>
    </xf>
    <xf numFmtId="0" fontId="0" fillId="3" borderId="29" xfId="0" applyFont="1" applyFill="1" applyBorder="1" applyAlignment="1">
      <alignment horizontal="right"/>
    </xf>
    <xf numFmtId="0" fontId="0" fillId="3" borderId="16" xfId="0" applyFont="1" applyFill="1" applyBorder="1" applyAlignment="1">
      <alignment horizontal="right"/>
    </xf>
    <xf numFmtId="0" fontId="0" fillId="3" borderId="32" xfId="0" applyFont="1" applyFill="1" applyBorder="1" applyAlignment="1">
      <alignment horizontal="right"/>
    </xf>
    <xf numFmtId="0" fontId="0" fillId="3" borderId="18" xfId="0" applyFont="1" applyFill="1" applyBorder="1" applyAlignment="1">
      <alignment horizontal="right"/>
    </xf>
    <xf numFmtId="0" fontId="0" fillId="3" borderId="30" xfId="0" applyFont="1" applyFill="1" applyBorder="1" applyAlignment="1">
      <alignment horizontal="right"/>
    </xf>
    <xf numFmtId="0" fontId="0" fillId="3" borderId="10" xfId="0" applyFont="1" applyFill="1" applyBorder="1" applyAlignment="1">
      <alignment horizontal="right"/>
    </xf>
    <xf numFmtId="0" fontId="0" fillId="3" borderId="31" xfId="0" applyFont="1" applyFill="1" applyBorder="1" applyAlignment="1">
      <alignment horizontal="right"/>
    </xf>
    <xf numFmtId="0" fontId="0" fillId="21" borderId="0" xfId="0" applyFill="1"/>
    <xf numFmtId="0" fontId="17" fillId="21" borderId="0" xfId="0" applyFont="1" applyFill="1" applyAlignment="1">
      <alignment horizontal="center"/>
    </xf>
    <xf numFmtId="0" fontId="27" fillId="0" borderId="0" xfId="0" applyFont="1"/>
    <xf numFmtId="0" fontId="28" fillId="0" borderId="0" xfId="0" applyFont="1" applyAlignment="1">
      <alignment horizontal="center"/>
    </xf>
    <xf numFmtId="0" fontId="6" fillId="6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6" borderId="0" xfId="0" applyFont="1" applyFill="1"/>
    <xf numFmtId="0" fontId="6" fillId="8" borderId="0" xfId="0" applyFont="1" applyFill="1"/>
    <xf numFmtId="0" fontId="6" fillId="0" borderId="0" xfId="0" applyFont="1" applyFill="1"/>
    <xf numFmtId="0" fontId="0" fillId="5" borderId="0" xfId="0" applyFont="1" applyFill="1"/>
    <xf numFmtId="0" fontId="0" fillId="3" borderId="10" xfId="0" applyFill="1" applyBorder="1"/>
    <xf numFmtId="0" fontId="0" fillId="3" borderId="31" xfId="0" applyFill="1" applyBorder="1"/>
    <xf numFmtId="0" fontId="26" fillId="10" borderId="0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/>
    </xf>
    <xf numFmtId="0" fontId="0" fillId="16" borderId="0" xfId="0" applyFill="1"/>
    <xf numFmtId="0" fontId="10" fillId="0" borderId="0" xfId="0" applyFont="1"/>
    <xf numFmtId="0" fontId="0" fillId="0" borderId="33" xfId="0" applyBorder="1"/>
    <xf numFmtId="0" fontId="0" fillId="3" borderId="34" xfId="0" applyFont="1" applyFill="1" applyBorder="1"/>
    <xf numFmtId="0" fontId="0" fillId="3" borderId="35" xfId="0" applyFont="1" applyFill="1" applyBorder="1"/>
    <xf numFmtId="0" fontId="0" fillId="3" borderId="36" xfId="0" applyFont="1" applyFill="1" applyBorder="1"/>
    <xf numFmtId="0" fontId="0" fillId="3" borderId="35" xfId="0" applyFont="1" applyFill="1" applyBorder="1" applyAlignment="1">
      <alignment horizontal="right"/>
    </xf>
    <xf numFmtId="0" fontId="0" fillId="3" borderId="36" xfId="0" applyFont="1" applyFill="1" applyBorder="1" applyAlignment="1">
      <alignment horizontal="right"/>
    </xf>
    <xf numFmtId="0" fontId="0" fillId="3" borderId="34" xfId="0" applyFont="1" applyFill="1" applyBorder="1" applyAlignment="1">
      <alignment horizontal="right"/>
    </xf>
    <xf numFmtId="0" fontId="0" fillId="3" borderId="37" xfId="0" applyFont="1" applyFill="1" applyBorder="1" applyAlignment="1">
      <alignment horizontal="right"/>
    </xf>
    <xf numFmtId="0" fontId="6" fillId="22" borderId="0" xfId="0" applyFont="1" applyFill="1"/>
    <xf numFmtId="0" fontId="9" fillId="0" borderId="0" xfId="0" applyFont="1" applyFill="1" applyAlignment="1">
      <alignment horizontal="center"/>
    </xf>
    <xf numFmtId="0" fontId="0" fillId="3" borderId="0" xfId="0" applyFill="1" applyBorder="1"/>
    <xf numFmtId="0" fontId="0" fillId="5" borderId="0" xfId="0" applyFont="1" applyFill="1" applyAlignment="1">
      <alignment horizontal="right"/>
    </xf>
    <xf numFmtId="0" fontId="25" fillId="3" borderId="34" xfId="0" applyFont="1" applyFill="1" applyBorder="1"/>
    <xf numFmtId="0" fontId="0" fillId="0" borderId="0" xfId="0" applyBorder="1"/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5" borderId="0" xfId="0" applyFont="1" applyFill="1" applyBorder="1"/>
    <xf numFmtId="0" fontId="29" fillId="0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9" fontId="29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31" fillId="7" borderId="0" xfId="0" applyFont="1" applyFill="1" applyBorder="1" applyAlignment="1">
      <alignment horizontal="center"/>
    </xf>
    <xf numFmtId="0" fontId="31" fillId="15" borderId="2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29" fillId="8" borderId="0" xfId="0" applyFont="1" applyFill="1" applyAlignment="1">
      <alignment horizontal="center"/>
    </xf>
    <xf numFmtId="0" fontId="29" fillId="6" borderId="0" xfId="0" applyFont="1" applyFill="1" applyAlignment="1">
      <alignment horizontal="center"/>
    </xf>
    <xf numFmtId="0" fontId="29" fillId="8" borderId="0" xfId="0" applyFont="1" applyFill="1" applyBorder="1" applyAlignment="1">
      <alignment horizontal="center"/>
    </xf>
    <xf numFmtId="0" fontId="29" fillId="23" borderId="0" xfId="0" applyFont="1" applyFill="1" applyAlignment="1">
      <alignment horizontal="center"/>
    </xf>
    <xf numFmtId="0" fontId="3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00FF"/>
      <color rgb="FF008000"/>
      <color rgb="FF0000FF"/>
      <color rgb="FF006800"/>
      <color rgb="FF005400"/>
      <color rgb="FF003E00"/>
      <color rgb="FF960096"/>
      <color rgb="FF0066FF"/>
      <color rgb="FF004AB8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aha/Lenti/u251/u251%20_EGFP%20_L1%20_L2%20Karyograph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251"/>
      <sheetName val="_EGFP"/>
      <sheetName val="_CHI3L1 #5"/>
      <sheetName val="_CHI3L2 #3"/>
      <sheetName val="Лист2"/>
    </sheetNames>
    <sheetDataSet>
      <sheetData sheetId="0">
        <row r="2">
          <cell r="C2" t="str">
            <v>m1</v>
          </cell>
          <cell r="D2" t="str">
            <v>m2</v>
          </cell>
          <cell r="E2" t="str">
            <v>m3</v>
          </cell>
          <cell r="F2" t="str">
            <v>m4</v>
          </cell>
          <cell r="G2" t="str">
            <v>m5</v>
          </cell>
          <cell r="H2" t="str">
            <v>m6</v>
          </cell>
          <cell r="I2" t="str">
            <v>m7</v>
          </cell>
          <cell r="J2" t="str">
            <v>m8</v>
          </cell>
          <cell r="K2" t="str">
            <v>m9</v>
          </cell>
          <cell r="L2" t="str">
            <v>m10</v>
          </cell>
          <cell r="M2" t="str">
            <v>m11</v>
          </cell>
          <cell r="N2" t="str">
            <v>m12</v>
          </cell>
          <cell r="O2" t="str">
            <v>m13</v>
          </cell>
          <cell r="P2" t="str">
            <v>m14</v>
          </cell>
          <cell r="Q2" t="str">
            <v>m15</v>
          </cell>
          <cell r="R2" t="str">
            <v>m16</v>
          </cell>
          <cell r="S2" t="str">
            <v>m17</v>
          </cell>
          <cell r="T2" t="str">
            <v>m18</v>
          </cell>
          <cell r="U2" t="str">
            <v>m19</v>
          </cell>
          <cell r="V2" t="str">
            <v>m20</v>
          </cell>
        </row>
        <row r="3">
          <cell r="B3" t="str">
            <v>#1</v>
          </cell>
        </row>
        <row r="4">
          <cell r="B4" t="str">
            <v>#2</v>
          </cell>
        </row>
        <row r="5">
          <cell r="B5" t="str">
            <v>#3</v>
          </cell>
        </row>
        <row r="6">
          <cell r="B6" t="str">
            <v>#4</v>
          </cell>
        </row>
        <row r="7">
          <cell r="B7" t="str">
            <v>#5</v>
          </cell>
        </row>
        <row r="8">
          <cell r="B8" t="str">
            <v>#6</v>
          </cell>
        </row>
        <row r="9">
          <cell r="B9" t="str">
            <v>#7</v>
          </cell>
        </row>
        <row r="10">
          <cell r="B10" t="str">
            <v>#8</v>
          </cell>
        </row>
        <row r="11">
          <cell r="B11" t="str">
            <v>#9</v>
          </cell>
        </row>
        <row r="12">
          <cell r="B12" t="str">
            <v>#10</v>
          </cell>
        </row>
        <row r="13">
          <cell r="B13" t="str">
            <v>#11</v>
          </cell>
        </row>
        <row r="14">
          <cell r="B14" t="str">
            <v>#12</v>
          </cell>
        </row>
        <row r="15">
          <cell r="B15" t="str">
            <v>#13</v>
          </cell>
        </row>
        <row r="16">
          <cell r="B16" t="str">
            <v>#14</v>
          </cell>
        </row>
        <row r="17">
          <cell r="B17" t="str">
            <v>#15</v>
          </cell>
        </row>
        <row r="18">
          <cell r="B18" t="str">
            <v>#16</v>
          </cell>
        </row>
        <row r="19">
          <cell r="B19" t="str">
            <v>#17</v>
          </cell>
        </row>
        <row r="20">
          <cell r="B20" t="str">
            <v>#18</v>
          </cell>
        </row>
        <row r="21">
          <cell r="B21" t="str">
            <v>#19</v>
          </cell>
        </row>
        <row r="22">
          <cell r="B22" t="str">
            <v>#20</v>
          </cell>
        </row>
        <row r="23">
          <cell r="B23" t="str">
            <v>#21</v>
          </cell>
        </row>
        <row r="24">
          <cell r="B24" t="str">
            <v>#22</v>
          </cell>
        </row>
        <row r="25">
          <cell r="B25" t="str">
            <v>X</v>
          </cell>
        </row>
        <row r="26">
          <cell r="B26" t="str">
            <v>Y</v>
          </cell>
        </row>
        <row r="28">
          <cell r="A28">
            <v>92</v>
          </cell>
        </row>
        <row r="29">
          <cell r="A29">
            <v>91</v>
          </cell>
        </row>
        <row r="30">
          <cell r="A30">
            <v>90</v>
          </cell>
        </row>
        <row r="31">
          <cell r="A31">
            <v>89</v>
          </cell>
        </row>
        <row r="32">
          <cell r="A32">
            <v>88</v>
          </cell>
        </row>
        <row r="33">
          <cell r="A33">
            <v>87</v>
          </cell>
        </row>
        <row r="34">
          <cell r="A34">
            <v>86</v>
          </cell>
        </row>
        <row r="35">
          <cell r="A35">
            <v>85</v>
          </cell>
        </row>
        <row r="36">
          <cell r="A36">
            <v>84</v>
          </cell>
        </row>
        <row r="37">
          <cell r="A37">
            <v>83</v>
          </cell>
        </row>
        <row r="38">
          <cell r="A38">
            <v>82</v>
          </cell>
        </row>
        <row r="39">
          <cell r="A39">
            <v>81</v>
          </cell>
        </row>
        <row r="40">
          <cell r="A40">
            <v>80</v>
          </cell>
        </row>
        <row r="41">
          <cell r="A41">
            <v>79</v>
          </cell>
        </row>
        <row r="42">
          <cell r="A42">
            <v>78</v>
          </cell>
        </row>
        <row r="43">
          <cell r="A43">
            <v>77</v>
          </cell>
        </row>
        <row r="44">
          <cell r="A44">
            <v>76</v>
          </cell>
        </row>
        <row r="45">
          <cell r="A45">
            <v>75</v>
          </cell>
        </row>
        <row r="46">
          <cell r="A46">
            <v>74</v>
          </cell>
        </row>
        <row r="47">
          <cell r="A47">
            <v>73</v>
          </cell>
        </row>
        <row r="48">
          <cell r="A48">
            <v>72</v>
          </cell>
        </row>
        <row r="49">
          <cell r="A49">
            <v>71</v>
          </cell>
        </row>
        <row r="50">
          <cell r="A50">
            <v>70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67</v>
          </cell>
        </row>
        <row r="54">
          <cell r="A54">
            <v>66</v>
          </cell>
        </row>
        <row r="55">
          <cell r="A55">
            <v>65</v>
          </cell>
        </row>
        <row r="56">
          <cell r="A56">
            <v>64</v>
          </cell>
        </row>
        <row r="57">
          <cell r="A57">
            <v>63</v>
          </cell>
        </row>
        <row r="58">
          <cell r="A58">
            <v>62</v>
          </cell>
        </row>
        <row r="59">
          <cell r="A59">
            <v>61</v>
          </cell>
        </row>
        <row r="60">
          <cell r="A60">
            <v>60</v>
          </cell>
        </row>
        <row r="61">
          <cell r="A61">
            <v>59</v>
          </cell>
        </row>
        <row r="62">
          <cell r="A62">
            <v>58</v>
          </cell>
        </row>
        <row r="63">
          <cell r="A63">
            <v>57</v>
          </cell>
        </row>
        <row r="64">
          <cell r="A64">
            <v>56</v>
          </cell>
        </row>
        <row r="65">
          <cell r="A65">
            <v>55</v>
          </cell>
        </row>
        <row r="66">
          <cell r="A66">
            <v>54</v>
          </cell>
        </row>
        <row r="67">
          <cell r="A67">
            <v>53</v>
          </cell>
        </row>
        <row r="68">
          <cell r="A68">
            <v>52</v>
          </cell>
        </row>
        <row r="69">
          <cell r="A69">
            <v>51</v>
          </cell>
        </row>
        <row r="70">
          <cell r="A70">
            <v>50</v>
          </cell>
        </row>
        <row r="71">
          <cell r="A71">
            <v>49</v>
          </cell>
        </row>
        <row r="72">
          <cell r="A72">
            <v>48</v>
          </cell>
        </row>
        <row r="73">
          <cell r="A73">
            <v>47</v>
          </cell>
        </row>
        <row r="74">
          <cell r="A74">
            <v>46</v>
          </cell>
        </row>
        <row r="75">
          <cell r="A75">
            <v>45</v>
          </cell>
        </row>
        <row r="76">
          <cell r="A76">
            <v>44</v>
          </cell>
        </row>
        <row r="77">
          <cell r="A77">
            <v>43</v>
          </cell>
        </row>
        <row r="78">
          <cell r="A78">
            <v>42</v>
          </cell>
        </row>
        <row r="79">
          <cell r="A79">
            <v>41</v>
          </cell>
        </row>
        <row r="80">
          <cell r="A80">
            <v>40</v>
          </cell>
        </row>
        <row r="81">
          <cell r="A81">
            <v>39</v>
          </cell>
        </row>
        <row r="82">
          <cell r="A82">
            <v>38</v>
          </cell>
        </row>
        <row r="83">
          <cell r="A83">
            <v>37</v>
          </cell>
        </row>
        <row r="84">
          <cell r="A84">
            <v>36</v>
          </cell>
        </row>
        <row r="85">
          <cell r="A85">
            <v>35</v>
          </cell>
        </row>
        <row r="86">
          <cell r="A86">
            <v>34</v>
          </cell>
        </row>
        <row r="87">
          <cell r="A87">
            <v>33</v>
          </cell>
        </row>
        <row r="88">
          <cell r="A88">
            <v>32</v>
          </cell>
        </row>
        <row r="89">
          <cell r="A89">
            <v>31</v>
          </cell>
        </row>
        <row r="90">
          <cell r="A90">
            <v>30</v>
          </cell>
        </row>
        <row r="91">
          <cell r="A91">
            <v>29</v>
          </cell>
        </row>
        <row r="92">
          <cell r="A92">
            <v>28</v>
          </cell>
        </row>
        <row r="93">
          <cell r="A93">
            <v>27</v>
          </cell>
        </row>
        <row r="94">
          <cell r="A94">
            <v>26</v>
          </cell>
        </row>
        <row r="95">
          <cell r="A95">
            <v>25</v>
          </cell>
        </row>
        <row r="96">
          <cell r="A96">
            <v>24</v>
          </cell>
        </row>
        <row r="97">
          <cell r="A97">
            <v>23</v>
          </cell>
        </row>
        <row r="98">
          <cell r="A98">
            <v>22</v>
          </cell>
        </row>
        <row r="99">
          <cell r="A99">
            <v>21</v>
          </cell>
        </row>
        <row r="100">
          <cell r="A100">
            <v>20</v>
          </cell>
        </row>
        <row r="101">
          <cell r="A101">
            <v>19</v>
          </cell>
        </row>
        <row r="102">
          <cell r="A102">
            <v>18</v>
          </cell>
        </row>
        <row r="103">
          <cell r="A103">
            <v>17</v>
          </cell>
        </row>
        <row r="104">
          <cell r="A104">
            <v>16</v>
          </cell>
        </row>
        <row r="105">
          <cell r="A105">
            <v>15</v>
          </cell>
        </row>
        <row r="106">
          <cell r="A106">
            <v>14</v>
          </cell>
        </row>
        <row r="107">
          <cell r="A107">
            <v>13</v>
          </cell>
        </row>
        <row r="108">
          <cell r="A108">
            <v>12</v>
          </cell>
        </row>
        <row r="109">
          <cell r="A109">
            <v>11</v>
          </cell>
        </row>
        <row r="110">
          <cell r="A110">
            <v>10</v>
          </cell>
        </row>
        <row r="111">
          <cell r="A111">
            <v>9</v>
          </cell>
        </row>
        <row r="112">
          <cell r="A112">
            <v>8</v>
          </cell>
        </row>
        <row r="113">
          <cell r="A113">
            <v>7</v>
          </cell>
        </row>
        <row r="114">
          <cell r="A114">
            <v>6</v>
          </cell>
        </row>
        <row r="115">
          <cell r="A115">
            <v>5</v>
          </cell>
        </row>
        <row r="116">
          <cell r="A116">
            <v>4</v>
          </cell>
        </row>
        <row r="117">
          <cell r="A117">
            <v>3</v>
          </cell>
        </row>
        <row r="118">
          <cell r="A118">
            <v>2</v>
          </cell>
        </row>
        <row r="119">
          <cell r="A119">
            <v>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92"/>
  <sheetViews>
    <sheetView tabSelected="1" zoomScale="40" zoomScaleNormal="40" workbookViewId="0">
      <selection activeCell="A3" sqref="A3"/>
    </sheetView>
  </sheetViews>
  <sheetFormatPr defaultColWidth="9.140625" defaultRowHeight="15" x14ac:dyDescent="0.25"/>
  <cols>
    <col min="1" max="1" width="27.42578125" customWidth="1"/>
    <col min="2" max="2" width="29.28515625" customWidth="1"/>
    <col min="3" max="3" width="9.85546875" customWidth="1"/>
    <col min="4" max="4" width="9.7109375" customWidth="1"/>
    <col min="5" max="6" width="9.140625" customWidth="1"/>
    <col min="23" max="23" width="9.28515625" customWidth="1"/>
    <col min="24" max="24" width="8.85546875" customWidth="1"/>
    <col min="25" max="25" width="23.85546875" customWidth="1"/>
    <col min="26" max="26" width="12.28515625" customWidth="1"/>
    <col min="27" max="27" width="12.85546875" customWidth="1"/>
    <col min="28" max="28" width="26" customWidth="1"/>
    <col min="49" max="50" width="8.28515625" customWidth="1"/>
    <col min="52" max="52" width="10.140625" customWidth="1"/>
    <col min="53" max="53" width="29.85546875" customWidth="1"/>
    <col min="54" max="54" width="19.28515625" customWidth="1"/>
    <col min="55" max="55" width="19.5703125" customWidth="1"/>
    <col min="56" max="56" width="11.140625" customWidth="1"/>
    <col min="57" max="57" width="28.140625" customWidth="1"/>
    <col min="58" max="58" width="19.28515625" customWidth="1"/>
    <col min="59" max="59" width="22.140625" customWidth="1"/>
    <col min="60" max="60" width="10.28515625" customWidth="1"/>
    <col min="61" max="61" width="26.7109375" customWidth="1"/>
    <col min="62" max="62" width="21" customWidth="1"/>
    <col min="63" max="63" width="22.42578125" customWidth="1"/>
    <col min="65" max="65" width="30.7109375" customWidth="1"/>
    <col min="66" max="66" width="22.42578125" customWidth="1"/>
    <col min="67" max="67" width="21.85546875" customWidth="1"/>
  </cols>
  <sheetData>
    <row r="1" spans="1:67" ht="18.75" x14ac:dyDescent="0.3">
      <c r="A1" s="190" t="s">
        <v>445</v>
      </c>
    </row>
    <row r="2" spans="1:67" ht="18.75" x14ac:dyDescent="0.3">
      <c r="A2" s="190" t="s">
        <v>449</v>
      </c>
    </row>
    <row r="4" spans="1:67" x14ac:dyDescent="0.25">
      <c r="A4" s="139"/>
      <c r="B4" s="139" t="s">
        <v>77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</row>
    <row r="5" spans="1:67" ht="18.75" x14ac:dyDescent="0.3">
      <c r="B5" s="1" t="s">
        <v>0</v>
      </c>
      <c r="W5" s="94" t="s">
        <v>70</v>
      </c>
      <c r="X5" s="94" t="s">
        <v>71</v>
      </c>
    </row>
    <row r="6" spans="1:67" x14ac:dyDescent="0.25">
      <c r="A6" s="3" t="s">
        <v>25</v>
      </c>
      <c r="B6" s="3"/>
      <c r="C6" s="3" t="s">
        <v>31</v>
      </c>
      <c r="D6" s="3" t="s">
        <v>32</v>
      </c>
      <c r="E6" s="3" t="s">
        <v>33</v>
      </c>
      <c r="F6" s="3" t="s">
        <v>34</v>
      </c>
      <c r="G6" s="3" t="s">
        <v>35</v>
      </c>
      <c r="H6" s="3" t="s">
        <v>36</v>
      </c>
      <c r="I6" s="3" t="s">
        <v>37</v>
      </c>
      <c r="J6" s="3" t="s">
        <v>38</v>
      </c>
      <c r="K6" s="3" t="s">
        <v>39</v>
      </c>
      <c r="L6" s="3" t="s">
        <v>40</v>
      </c>
      <c r="M6" s="3" t="s">
        <v>41</v>
      </c>
      <c r="N6" s="3" t="s">
        <v>42</v>
      </c>
      <c r="O6" s="3" t="s">
        <v>43</v>
      </c>
      <c r="P6" s="3" t="s">
        <v>44</v>
      </c>
      <c r="Q6" s="3" t="s">
        <v>45</v>
      </c>
      <c r="R6" s="3" t="s">
        <v>46</v>
      </c>
      <c r="S6" s="3" t="s">
        <v>47</v>
      </c>
      <c r="T6" s="3" t="s">
        <v>48</v>
      </c>
      <c r="U6" s="3" t="s">
        <v>49</v>
      </c>
      <c r="V6" s="3" t="s">
        <v>50</v>
      </c>
      <c r="W6" s="3"/>
      <c r="X6" s="3"/>
      <c r="Z6" s="85"/>
      <c r="AB6" s="3"/>
      <c r="AC6" s="3" t="s">
        <v>31</v>
      </c>
      <c r="AD6" s="3" t="s">
        <v>32</v>
      </c>
      <c r="AE6" s="3" t="s">
        <v>33</v>
      </c>
      <c r="AF6" s="3" t="s">
        <v>34</v>
      </c>
      <c r="AG6" s="3" t="s">
        <v>35</v>
      </c>
      <c r="AH6" s="3" t="s">
        <v>36</v>
      </c>
      <c r="AI6" s="3" t="s">
        <v>37</v>
      </c>
      <c r="AJ6" s="3" t="s">
        <v>38</v>
      </c>
      <c r="AK6" s="3" t="s">
        <v>39</v>
      </c>
      <c r="AL6" s="3" t="s">
        <v>40</v>
      </c>
      <c r="AM6" s="3" t="s">
        <v>41</v>
      </c>
      <c r="AN6" s="3" t="s">
        <v>42</v>
      </c>
      <c r="AO6" s="3" t="s">
        <v>43</v>
      </c>
      <c r="AP6" s="3" t="s">
        <v>44</v>
      </c>
      <c r="AQ6" s="3" t="s">
        <v>45</v>
      </c>
      <c r="AR6" s="3" t="s">
        <v>46</v>
      </c>
      <c r="AS6" s="3" t="s">
        <v>47</v>
      </c>
      <c r="AT6" s="3" t="s">
        <v>48</v>
      </c>
      <c r="AU6" s="3" t="s">
        <v>49</v>
      </c>
      <c r="AV6" s="3" t="s">
        <v>50</v>
      </c>
      <c r="BA6" s="66"/>
      <c r="BB6" s="181" t="s">
        <v>352</v>
      </c>
      <c r="BC6" s="182" t="s">
        <v>288</v>
      </c>
      <c r="BE6" s="66"/>
      <c r="BF6" s="181" t="s">
        <v>378</v>
      </c>
      <c r="BG6" s="182" t="s">
        <v>379</v>
      </c>
      <c r="BI6" s="66"/>
      <c r="BJ6" s="181" t="s">
        <v>406</v>
      </c>
      <c r="BK6" s="182" t="s">
        <v>407</v>
      </c>
      <c r="BM6" s="66"/>
      <c r="BN6" s="67" t="s">
        <v>428</v>
      </c>
      <c r="BO6" s="68" t="s">
        <v>429</v>
      </c>
    </row>
    <row r="7" spans="1:67" x14ac:dyDescent="0.25">
      <c r="B7" s="2" t="s">
        <v>1</v>
      </c>
      <c r="C7">
        <v>3</v>
      </c>
      <c r="D7">
        <v>3</v>
      </c>
      <c r="E7">
        <v>4</v>
      </c>
      <c r="F7">
        <v>4</v>
      </c>
      <c r="G7">
        <v>2</v>
      </c>
      <c r="H7">
        <v>2</v>
      </c>
      <c r="I7">
        <v>3</v>
      </c>
      <c r="J7">
        <v>3</v>
      </c>
      <c r="K7">
        <v>3</v>
      </c>
      <c r="L7">
        <v>3</v>
      </c>
      <c r="M7">
        <v>4</v>
      </c>
      <c r="N7">
        <v>2</v>
      </c>
      <c r="O7">
        <v>3</v>
      </c>
      <c r="P7">
        <v>5</v>
      </c>
      <c r="Q7">
        <v>3</v>
      </c>
      <c r="R7">
        <v>3</v>
      </c>
      <c r="S7">
        <v>3</v>
      </c>
      <c r="T7">
        <v>3</v>
      </c>
      <c r="U7">
        <v>3</v>
      </c>
      <c r="V7">
        <v>3</v>
      </c>
      <c r="W7" s="142"/>
      <c r="X7" s="143"/>
      <c r="Y7" t="s">
        <v>334</v>
      </c>
      <c r="Z7" s="85"/>
      <c r="AA7">
        <v>1</v>
      </c>
      <c r="AB7" s="1" t="s">
        <v>61</v>
      </c>
      <c r="AC7" s="5">
        <v>1</v>
      </c>
      <c r="AD7" s="5">
        <v>1</v>
      </c>
      <c r="AE7" s="5">
        <v>2</v>
      </c>
      <c r="AF7" s="5">
        <v>1</v>
      </c>
      <c r="AG7" s="5">
        <v>0</v>
      </c>
      <c r="AH7" s="5">
        <v>1</v>
      </c>
      <c r="AI7" s="5">
        <v>1</v>
      </c>
      <c r="AJ7" s="5">
        <v>1</v>
      </c>
      <c r="AK7" s="5">
        <v>1</v>
      </c>
      <c r="AL7" s="5">
        <v>1</v>
      </c>
      <c r="AM7" s="5">
        <v>2</v>
      </c>
      <c r="AN7" s="5">
        <v>0</v>
      </c>
      <c r="AO7" s="5">
        <v>1</v>
      </c>
      <c r="AP7" s="5">
        <v>2</v>
      </c>
      <c r="AQ7" s="5">
        <v>1</v>
      </c>
      <c r="AR7" s="5">
        <v>1</v>
      </c>
      <c r="AS7" s="5">
        <v>0</v>
      </c>
      <c r="AT7" s="5">
        <v>1</v>
      </c>
      <c r="AU7" s="5">
        <v>1</v>
      </c>
      <c r="AV7" s="5">
        <v>1</v>
      </c>
      <c r="AW7" s="126" t="s">
        <v>203</v>
      </c>
      <c r="BA7" s="178" t="s">
        <v>76</v>
      </c>
      <c r="BB7" s="177" t="s">
        <v>134</v>
      </c>
      <c r="BC7" s="178" t="s">
        <v>289</v>
      </c>
      <c r="BE7" s="178" t="s">
        <v>76</v>
      </c>
      <c r="BF7" s="177" t="s">
        <v>153</v>
      </c>
      <c r="BG7" s="178" t="s">
        <v>380</v>
      </c>
      <c r="BI7" s="178" t="s">
        <v>76</v>
      </c>
      <c r="BJ7" s="26" t="s">
        <v>408</v>
      </c>
      <c r="BK7" s="178" t="s">
        <v>409</v>
      </c>
      <c r="BM7" s="178" t="s">
        <v>76</v>
      </c>
      <c r="BN7" s="180" t="s">
        <v>438</v>
      </c>
      <c r="BO7" s="71" t="s">
        <v>318</v>
      </c>
    </row>
    <row r="8" spans="1:67" x14ac:dyDescent="0.25">
      <c r="B8" s="2" t="s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2</v>
      </c>
      <c r="M8">
        <v>2</v>
      </c>
      <c r="N8">
        <v>2</v>
      </c>
      <c r="O8">
        <v>2</v>
      </c>
      <c r="P8">
        <v>1</v>
      </c>
      <c r="Q8">
        <v>2</v>
      </c>
      <c r="R8">
        <v>2</v>
      </c>
      <c r="S8">
        <v>1</v>
      </c>
      <c r="T8">
        <v>2</v>
      </c>
      <c r="U8">
        <v>2</v>
      </c>
      <c r="V8">
        <v>2</v>
      </c>
      <c r="W8" s="11" t="s">
        <v>68</v>
      </c>
      <c r="X8" s="16"/>
      <c r="Y8" t="s">
        <v>335</v>
      </c>
      <c r="AA8">
        <v>2</v>
      </c>
      <c r="AB8" s="118" t="s">
        <v>137</v>
      </c>
      <c r="AC8" s="5">
        <v>1</v>
      </c>
      <c r="AD8" s="5">
        <v>1</v>
      </c>
      <c r="AE8" s="5">
        <v>0</v>
      </c>
      <c r="AF8" s="5">
        <v>1</v>
      </c>
      <c r="AG8" s="5">
        <v>1</v>
      </c>
      <c r="AH8" s="5">
        <v>0</v>
      </c>
      <c r="AI8" s="5">
        <v>1</v>
      </c>
      <c r="AJ8" s="5">
        <v>1</v>
      </c>
      <c r="AK8" s="5">
        <v>1</v>
      </c>
      <c r="AL8" s="5">
        <v>1</v>
      </c>
      <c r="AM8" s="5">
        <v>1</v>
      </c>
      <c r="AN8" s="5">
        <v>1</v>
      </c>
      <c r="AO8" s="5">
        <v>1</v>
      </c>
      <c r="AP8" s="5">
        <v>1</v>
      </c>
      <c r="AQ8" s="5">
        <v>1</v>
      </c>
      <c r="AR8" s="5">
        <v>1</v>
      </c>
      <c r="AS8" s="5">
        <v>1</v>
      </c>
      <c r="AT8" s="5">
        <v>1</v>
      </c>
      <c r="AU8" s="5">
        <v>1</v>
      </c>
      <c r="AV8" s="5">
        <v>1</v>
      </c>
      <c r="AW8" s="126" t="s">
        <v>203</v>
      </c>
      <c r="AY8" t="s">
        <v>392</v>
      </c>
      <c r="BA8" s="178" t="s">
        <v>74</v>
      </c>
      <c r="BB8" s="177">
        <v>19</v>
      </c>
      <c r="BC8" s="177">
        <v>21</v>
      </c>
      <c r="BE8" s="178" t="s">
        <v>74</v>
      </c>
      <c r="BF8" s="177">
        <v>21</v>
      </c>
      <c r="BG8" s="177">
        <v>17</v>
      </c>
      <c r="BI8" s="178" t="s">
        <v>74</v>
      </c>
      <c r="BJ8" s="177">
        <v>28</v>
      </c>
      <c r="BK8" s="177">
        <v>25</v>
      </c>
      <c r="BM8" s="178" t="s">
        <v>74</v>
      </c>
      <c r="BN8" s="177">
        <v>21</v>
      </c>
      <c r="BO8" s="177">
        <v>19</v>
      </c>
    </row>
    <row r="9" spans="1:67" x14ac:dyDescent="0.25">
      <c r="B9" s="2" t="s">
        <v>3</v>
      </c>
      <c r="C9">
        <v>2</v>
      </c>
      <c r="D9">
        <v>3</v>
      </c>
      <c r="E9">
        <v>2</v>
      </c>
      <c r="F9">
        <v>2</v>
      </c>
      <c r="G9">
        <v>3</v>
      </c>
      <c r="H9">
        <v>2</v>
      </c>
      <c r="I9">
        <v>2</v>
      </c>
      <c r="J9">
        <v>3</v>
      </c>
      <c r="K9">
        <v>2</v>
      </c>
      <c r="L9">
        <v>2</v>
      </c>
      <c r="M9">
        <v>2</v>
      </c>
      <c r="N9">
        <v>2</v>
      </c>
      <c r="O9">
        <v>2</v>
      </c>
      <c r="P9">
        <v>2</v>
      </c>
      <c r="Q9">
        <v>3</v>
      </c>
      <c r="R9">
        <v>2</v>
      </c>
      <c r="S9">
        <v>2</v>
      </c>
      <c r="T9">
        <v>2</v>
      </c>
      <c r="U9">
        <v>2</v>
      </c>
      <c r="V9">
        <v>2</v>
      </c>
      <c r="W9" s="11" t="s">
        <v>68</v>
      </c>
      <c r="X9" s="16"/>
      <c r="Y9" s="85" t="s">
        <v>336</v>
      </c>
      <c r="Z9" s="85"/>
      <c r="AA9">
        <v>3</v>
      </c>
      <c r="AB9" s="118" t="s">
        <v>128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125" t="s">
        <v>200</v>
      </c>
      <c r="BA9" s="178" t="s">
        <v>168</v>
      </c>
      <c r="BB9" s="177">
        <v>8</v>
      </c>
      <c r="BC9" s="177">
        <v>11</v>
      </c>
      <c r="BE9" s="178" t="s">
        <v>168</v>
      </c>
      <c r="BF9" s="177">
        <v>10</v>
      </c>
      <c r="BG9" s="177">
        <v>12</v>
      </c>
      <c r="BI9" s="178" t="s">
        <v>168</v>
      </c>
      <c r="BJ9" s="177">
        <v>11</v>
      </c>
      <c r="BK9" s="177">
        <v>8</v>
      </c>
      <c r="BM9" s="178" t="s">
        <v>168</v>
      </c>
      <c r="BN9" s="177">
        <v>10</v>
      </c>
      <c r="BO9" s="177">
        <v>13</v>
      </c>
    </row>
    <row r="10" spans="1:67" x14ac:dyDescent="0.25">
      <c r="B10" s="2" t="s">
        <v>4</v>
      </c>
      <c r="C10">
        <v>2</v>
      </c>
      <c r="D10">
        <v>2</v>
      </c>
      <c r="E10">
        <v>2</v>
      </c>
      <c r="F10">
        <v>2</v>
      </c>
      <c r="G10">
        <v>2</v>
      </c>
      <c r="H10">
        <v>2</v>
      </c>
      <c r="I10">
        <v>2</v>
      </c>
      <c r="J10">
        <v>2</v>
      </c>
      <c r="K10">
        <v>2</v>
      </c>
      <c r="L10">
        <v>2</v>
      </c>
      <c r="M10">
        <v>2</v>
      </c>
      <c r="N10">
        <v>2</v>
      </c>
      <c r="O10">
        <v>2</v>
      </c>
      <c r="P10">
        <v>2</v>
      </c>
      <c r="Q10">
        <v>2</v>
      </c>
      <c r="R10">
        <v>2</v>
      </c>
      <c r="S10">
        <v>2</v>
      </c>
      <c r="T10">
        <v>2</v>
      </c>
      <c r="U10">
        <v>2</v>
      </c>
      <c r="V10">
        <v>2</v>
      </c>
      <c r="W10" s="11" t="s">
        <v>68</v>
      </c>
      <c r="X10" s="16"/>
      <c r="Y10" s="140" t="s">
        <v>223</v>
      </c>
      <c r="Z10" s="85"/>
      <c r="AA10">
        <v>4</v>
      </c>
      <c r="AB10" s="118" t="s">
        <v>127</v>
      </c>
      <c r="AC10" s="5">
        <v>0</v>
      </c>
      <c r="AD10" s="5">
        <v>0</v>
      </c>
      <c r="AE10" s="5">
        <v>0</v>
      </c>
      <c r="AF10" s="5">
        <v>1</v>
      </c>
      <c r="AG10" s="5">
        <v>0</v>
      </c>
      <c r="AH10" s="5">
        <v>0</v>
      </c>
      <c r="AI10" s="5">
        <v>0</v>
      </c>
      <c r="AJ10" s="5">
        <v>1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1</v>
      </c>
      <c r="AT10" s="5">
        <v>0</v>
      </c>
      <c r="AU10" s="5">
        <v>0</v>
      </c>
      <c r="AV10" s="5">
        <v>0</v>
      </c>
      <c r="AW10" s="141" t="s">
        <v>204</v>
      </c>
      <c r="AY10" t="s">
        <v>390</v>
      </c>
      <c r="BA10" s="178" t="s">
        <v>436</v>
      </c>
      <c r="BB10" s="26" t="s">
        <v>155</v>
      </c>
      <c r="BC10" s="177">
        <v>12</v>
      </c>
      <c r="BE10" s="178" t="s">
        <v>439</v>
      </c>
      <c r="BF10" s="177" t="s">
        <v>155</v>
      </c>
      <c r="BG10" s="177">
        <v>10</v>
      </c>
      <c r="BI10" s="178" t="s">
        <v>441</v>
      </c>
      <c r="BJ10" s="177" t="s">
        <v>155</v>
      </c>
      <c r="BK10" s="177">
        <v>13</v>
      </c>
      <c r="BM10" s="178" t="s">
        <v>443</v>
      </c>
      <c r="BN10" s="177" t="s">
        <v>155</v>
      </c>
      <c r="BO10" s="177">
        <v>11</v>
      </c>
    </row>
    <row r="11" spans="1:67" x14ac:dyDescent="0.25">
      <c r="B11" s="2" t="s">
        <v>5</v>
      </c>
      <c r="C11">
        <v>3</v>
      </c>
      <c r="D11">
        <v>2</v>
      </c>
      <c r="E11">
        <v>2</v>
      </c>
      <c r="F11">
        <v>3</v>
      </c>
      <c r="G11">
        <v>2</v>
      </c>
      <c r="H11">
        <v>3</v>
      </c>
      <c r="I11">
        <v>2</v>
      </c>
      <c r="J11">
        <v>3</v>
      </c>
      <c r="K11">
        <v>4</v>
      </c>
      <c r="L11">
        <v>4</v>
      </c>
      <c r="M11">
        <v>3</v>
      </c>
      <c r="N11">
        <v>3</v>
      </c>
      <c r="O11">
        <v>2</v>
      </c>
      <c r="P11">
        <v>2</v>
      </c>
      <c r="Q11">
        <v>3</v>
      </c>
      <c r="R11">
        <v>4</v>
      </c>
      <c r="S11">
        <v>3</v>
      </c>
      <c r="T11">
        <v>3</v>
      </c>
      <c r="U11">
        <v>1</v>
      </c>
      <c r="V11">
        <v>3</v>
      </c>
      <c r="W11" s="142"/>
      <c r="X11" s="143"/>
      <c r="Y11" s="85" t="s">
        <v>337</v>
      </c>
      <c r="Z11" s="85"/>
      <c r="AA11">
        <v>5</v>
      </c>
      <c r="AB11" s="118" t="s">
        <v>126</v>
      </c>
      <c r="AC11" s="5">
        <v>0</v>
      </c>
      <c r="AD11" s="5">
        <v>1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125" t="s">
        <v>200</v>
      </c>
      <c r="BA11" s="178" t="s">
        <v>437</v>
      </c>
      <c r="BB11" s="26" t="s">
        <v>155</v>
      </c>
      <c r="BC11" s="177">
        <v>14</v>
      </c>
      <c r="BE11" s="178" t="s">
        <v>440</v>
      </c>
      <c r="BF11" s="177" t="s">
        <v>155</v>
      </c>
      <c r="BG11" s="177">
        <v>6</v>
      </c>
      <c r="BI11" s="178" t="s">
        <v>442</v>
      </c>
      <c r="BJ11" s="177" t="s">
        <v>155</v>
      </c>
      <c r="BK11" s="177">
        <v>11</v>
      </c>
      <c r="BM11" s="178" t="s">
        <v>444</v>
      </c>
      <c r="BN11" s="177" t="s">
        <v>155</v>
      </c>
      <c r="BO11" s="177">
        <v>9</v>
      </c>
    </row>
    <row r="12" spans="1:67" x14ac:dyDescent="0.25">
      <c r="B12" s="2" t="s">
        <v>6</v>
      </c>
      <c r="C12">
        <v>3</v>
      </c>
      <c r="D12">
        <v>3</v>
      </c>
      <c r="E12">
        <v>2</v>
      </c>
      <c r="F12">
        <v>3</v>
      </c>
      <c r="G12">
        <v>2</v>
      </c>
      <c r="H12">
        <v>2</v>
      </c>
      <c r="I12">
        <v>3</v>
      </c>
      <c r="J12">
        <v>2</v>
      </c>
      <c r="K12">
        <v>3</v>
      </c>
      <c r="L12">
        <v>3</v>
      </c>
      <c r="M12">
        <v>2</v>
      </c>
      <c r="N12">
        <v>3</v>
      </c>
      <c r="O12">
        <v>3</v>
      </c>
      <c r="P12">
        <v>4</v>
      </c>
      <c r="Q12">
        <v>3</v>
      </c>
      <c r="R12">
        <v>3</v>
      </c>
      <c r="S12">
        <v>4</v>
      </c>
      <c r="T12">
        <v>3</v>
      </c>
      <c r="U12">
        <v>2</v>
      </c>
      <c r="V12">
        <v>3</v>
      </c>
      <c r="W12" s="142"/>
      <c r="X12" s="143"/>
      <c r="Y12" t="s">
        <v>338</v>
      </c>
      <c r="Z12" s="85"/>
      <c r="AA12">
        <v>6</v>
      </c>
      <c r="AB12" s="118" t="s">
        <v>121</v>
      </c>
      <c r="AC12" s="5">
        <v>0</v>
      </c>
      <c r="AD12" s="5">
        <v>1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1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141" t="s">
        <v>204</v>
      </c>
      <c r="AY12" t="s">
        <v>390</v>
      </c>
      <c r="BA12" s="177" t="s">
        <v>434</v>
      </c>
      <c r="BB12" s="179">
        <v>0.56000000000000005</v>
      </c>
      <c r="BC12" s="179">
        <v>0.55000000000000004</v>
      </c>
      <c r="BE12" s="177" t="s">
        <v>434</v>
      </c>
      <c r="BF12" s="179">
        <v>0.55000000000000004</v>
      </c>
      <c r="BG12" s="179">
        <v>0.65</v>
      </c>
      <c r="BI12" s="177" t="s">
        <v>434</v>
      </c>
      <c r="BJ12" s="179">
        <v>0.62</v>
      </c>
      <c r="BK12" s="179">
        <v>0.54</v>
      </c>
      <c r="BM12" s="177" t="s">
        <v>434</v>
      </c>
      <c r="BN12" s="179">
        <v>0.5</v>
      </c>
      <c r="BO12" s="179">
        <v>0.73</v>
      </c>
    </row>
    <row r="13" spans="1:67" x14ac:dyDescent="0.25">
      <c r="B13" s="2" t="s">
        <v>7</v>
      </c>
      <c r="C13">
        <v>4</v>
      </c>
      <c r="D13">
        <v>4</v>
      </c>
      <c r="E13">
        <v>3</v>
      </c>
      <c r="F13">
        <v>2</v>
      </c>
      <c r="G13">
        <v>4</v>
      </c>
      <c r="H13">
        <v>4</v>
      </c>
      <c r="I13">
        <v>4</v>
      </c>
      <c r="J13">
        <v>4</v>
      </c>
      <c r="K13">
        <v>4</v>
      </c>
      <c r="L13">
        <v>4</v>
      </c>
      <c r="M13">
        <v>4</v>
      </c>
      <c r="N13">
        <v>4</v>
      </c>
      <c r="O13">
        <v>4</v>
      </c>
      <c r="P13">
        <v>4</v>
      </c>
      <c r="Q13">
        <v>4</v>
      </c>
      <c r="R13">
        <v>4</v>
      </c>
      <c r="S13">
        <v>4</v>
      </c>
      <c r="T13">
        <v>3</v>
      </c>
      <c r="U13">
        <v>4</v>
      </c>
      <c r="V13">
        <v>5</v>
      </c>
      <c r="W13" s="11" t="s">
        <v>69</v>
      </c>
      <c r="X13" s="16"/>
      <c r="Y13" t="s">
        <v>339</v>
      </c>
      <c r="Z13" s="85"/>
      <c r="AA13">
        <v>7</v>
      </c>
      <c r="AB13" s="118" t="s">
        <v>81</v>
      </c>
      <c r="AC13" s="5">
        <v>1</v>
      </c>
      <c r="AD13" s="5">
        <v>1</v>
      </c>
      <c r="AE13" s="5">
        <v>1</v>
      </c>
      <c r="AF13" s="5">
        <v>0</v>
      </c>
      <c r="AG13" s="5">
        <v>1</v>
      </c>
      <c r="AH13" s="5">
        <v>2</v>
      </c>
      <c r="AI13" s="5">
        <v>1</v>
      </c>
      <c r="AJ13" s="5">
        <v>1</v>
      </c>
      <c r="AK13" s="5">
        <v>2</v>
      </c>
      <c r="AL13" s="5">
        <v>1</v>
      </c>
      <c r="AM13" s="5">
        <v>1</v>
      </c>
      <c r="AN13" s="5">
        <v>1</v>
      </c>
      <c r="AO13" s="5">
        <v>1</v>
      </c>
      <c r="AP13" s="5">
        <v>0</v>
      </c>
      <c r="AQ13" s="5">
        <v>1</v>
      </c>
      <c r="AR13" s="5">
        <v>0</v>
      </c>
      <c r="AS13" s="5">
        <v>0</v>
      </c>
      <c r="AT13" s="5">
        <v>1</v>
      </c>
      <c r="AU13" s="5">
        <v>1</v>
      </c>
      <c r="AV13" s="5">
        <v>1</v>
      </c>
      <c r="AW13" s="126" t="s">
        <v>268</v>
      </c>
      <c r="BA13" s="178" t="s">
        <v>75</v>
      </c>
      <c r="BB13" s="177">
        <v>15</v>
      </c>
      <c r="BC13" s="177">
        <v>17</v>
      </c>
      <c r="BE13" s="178" t="s">
        <v>75</v>
      </c>
      <c r="BF13" s="177">
        <v>17</v>
      </c>
      <c r="BG13" s="177">
        <v>9</v>
      </c>
      <c r="BI13" s="178" t="s">
        <v>75</v>
      </c>
      <c r="BJ13" s="183">
        <v>17</v>
      </c>
      <c r="BK13" s="183">
        <v>21</v>
      </c>
      <c r="BM13" s="178" t="s">
        <v>75</v>
      </c>
      <c r="BN13" s="183">
        <v>21</v>
      </c>
      <c r="BO13" s="183">
        <v>7</v>
      </c>
    </row>
    <row r="14" spans="1:67" x14ac:dyDescent="0.25">
      <c r="B14" s="2" t="s">
        <v>8</v>
      </c>
      <c r="C14">
        <v>3</v>
      </c>
      <c r="D14">
        <v>2</v>
      </c>
      <c r="E14">
        <v>1</v>
      </c>
      <c r="F14">
        <v>3</v>
      </c>
      <c r="G14">
        <v>3</v>
      </c>
      <c r="H14">
        <v>2</v>
      </c>
      <c r="I14">
        <v>2</v>
      </c>
      <c r="J14">
        <v>3</v>
      </c>
      <c r="K14">
        <v>3</v>
      </c>
      <c r="L14">
        <v>3</v>
      </c>
      <c r="M14">
        <v>2</v>
      </c>
      <c r="N14">
        <v>2</v>
      </c>
      <c r="O14">
        <v>2</v>
      </c>
      <c r="P14">
        <v>2</v>
      </c>
      <c r="Q14">
        <v>2</v>
      </c>
      <c r="R14">
        <v>2</v>
      </c>
      <c r="S14">
        <v>2</v>
      </c>
      <c r="T14">
        <v>3</v>
      </c>
      <c r="U14">
        <v>1</v>
      </c>
      <c r="V14">
        <v>2</v>
      </c>
      <c r="W14" s="11"/>
      <c r="X14" s="16"/>
      <c r="Y14" s="85" t="s">
        <v>340</v>
      </c>
      <c r="Z14" s="85"/>
      <c r="AA14">
        <v>8</v>
      </c>
      <c r="AB14" s="118" t="s">
        <v>90</v>
      </c>
      <c r="AC14" s="5">
        <v>0</v>
      </c>
      <c r="AD14" s="5">
        <v>0</v>
      </c>
      <c r="AE14" s="5">
        <v>0</v>
      </c>
      <c r="AF14" s="5">
        <v>1</v>
      </c>
      <c r="AG14" s="5">
        <v>0</v>
      </c>
      <c r="AH14" s="5">
        <v>0</v>
      </c>
      <c r="AI14" s="5">
        <v>0</v>
      </c>
      <c r="AJ14" s="5">
        <v>1</v>
      </c>
      <c r="AK14" s="5">
        <v>1</v>
      </c>
      <c r="AL14" s="5">
        <v>1</v>
      </c>
      <c r="AM14" s="5">
        <v>0</v>
      </c>
      <c r="AN14" s="5">
        <v>1</v>
      </c>
      <c r="AO14" s="5">
        <v>0</v>
      </c>
      <c r="AP14" s="5">
        <v>0</v>
      </c>
      <c r="AQ14" s="5">
        <v>1</v>
      </c>
      <c r="AR14" s="5">
        <v>1</v>
      </c>
      <c r="AS14" s="5">
        <v>2</v>
      </c>
      <c r="AT14" s="5">
        <v>0</v>
      </c>
      <c r="AU14" s="5">
        <v>0</v>
      </c>
      <c r="AV14" s="5">
        <v>1</v>
      </c>
      <c r="AW14" s="141" t="s">
        <v>270</v>
      </c>
      <c r="AY14" t="s">
        <v>392</v>
      </c>
      <c r="BA14" s="178" t="s">
        <v>156</v>
      </c>
      <c r="BB14" s="179">
        <v>0.44</v>
      </c>
      <c r="BC14" s="179">
        <v>0.45</v>
      </c>
      <c r="BE14" s="178" t="s">
        <v>156</v>
      </c>
      <c r="BF14" s="179">
        <v>0.45</v>
      </c>
      <c r="BG14" s="179">
        <v>0.35</v>
      </c>
      <c r="BI14" s="178" t="s">
        <v>156</v>
      </c>
      <c r="BJ14" s="179">
        <v>0.38</v>
      </c>
      <c r="BK14" s="179">
        <v>0.46</v>
      </c>
      <c r="BM14" s="178" t="s">
        <v>156</v>
      </c>
      <c r="BN14" s="179">
        <v>0.5</v>
      </c>
      <c r="BO14" s="179">
        <v>0.27</v>
      </c>
    </row>
    <row r="15" spans="1:67" x14ac:dyDescent="0.25">
      <c r="B15" s="2" t="s">
        <v>9</v>
      </c>
      <c r="C15">
        <v>2</v>
      </c>
      <c r="D15">
        <v>3</v>
      </c>
      <c r="E15">
        <v>3</v>
      </c>
      <c r="F15">
        <v>3</v>
      </c>
      <c r="G15">
        <v>3</v>
      </c>
      <c r="H15">
        <v>3</v>
      </c>
      <c r="I15">
        <v>3</v>
      </c>
      <c r="J15">
        <v>3</v>
      </c>
      <c r="K15">
        <v>3</v>
      </c>
      <c r="L15">
        <v>3</v>
      </c>
      <c r="M15">
        <v>2</v>
      </c>
      <c r="N15">
        <v>3</v>
      </c>
      <c r="O15">
        <v>3</v>
      </c>
      <c r="P15">
        <v>4</v>
      </c>
      <c r="Q15">
        <v>3</v>
      </c>
      <c r="R15">
        <v>2</v>
      </c>
      <c r="S15">
        <v>2</v>
      </c>
      <c r="T15">
        <v>3</v>
      </c>
      <c r="U15">
        <v>3</v>
      </c>
      <c r="V15">
        <v>3</v>
      </c>
      <c r="W15" s="11"/>
      <c r="X15" s="16" t="s">
        <v>67</v>
      </c>
      <c r="Y15" t="s">
        <v>341</v>
      </c>
      <c r="Z15" s="85"/>
      <c r="AA15">
        <v>9</v>
      </c>
      <c r="AB15" s="119" t="s">
        <v>95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1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1</v>
      </c>
      <c r="AS15" s="5">
        <v>0</v>
      </c>
      <c r="AT15" s="5">
        <v>0</v>
      </c>
      <c r="AU15" s="5">
        <v>0</v>
      </c>
      <c r="AV15" s="5">
        <v>0</v>
      </c>
      <c r="AW15" s="141" t="s">
        <v>204</v>
      </c>
      <c r="AY15" t="s">
        <v>392</v>
      </c>
      <c r="BA15" s="189" t="s">
        <v>435</v>
      </c>
      <c r="BB15" s="186">
        <v>1.27</v>
      </c>
      <c r="BC15" s="186">
        <v>1.22</v>
      </c>
      <c r="BE15" s="187" t="s">
        <v>435</v>
      </c>
      <c r="BF15" s="186">
        <v>1.22</v>
      </c>
      <c r="BG15" s="186">
        <v>1.86</v>
      </c>
      <c r="BI15" s="189" t="s">
        <v>435</v>
      </c>
      <c r="BJ15" s="188">
        <v>1.55</v>
      </c>
      <c r="BK15" s="188">
        <v>1.17</v>
      </c>
      <c r="BM15" s="189" t="s">
        <v>435</v>
      </c>
      <c r="BN15" s="188">
        <v>1</v>
      </c>
      <c r="BO15" s="188">
        <v>2.7</v>
      </c>
    </row>
    <row r="16" spans="1:67" ht="15.75" thickBot="1" x14ac:dyDescent="0.3">
      <c r="B16" s="2" t="s">
        <v>10</v>
      </c>
      <c r="C16">
        <v>2</v>
      </c>
      <c r="D16">
        <v>2</v>
      </c>
      <c r="E16">
        <v>1</v>
      </c>
      <c r="F16">
        <v>2</v>
      </c>
      <c r="G16">
        <v>2</v>
      </c>
      <c r="H16">
        <v>2</v>
      </c>
      <c r="I16">
        <v>2</v>
      </c>
      <c r="J16">
        <v>2</v>
      </c>
      <c r="K16">
        <v>2</v>
      </c>
      <c r="L16">
        <v>2</v>
      </c>
      <c r="M16">
        <v>1</v>
      </c>
      <c r="N16">
        <v>2</v>
      </c>
      <c r="O16">
        <v>2</v>
      </c>
      <c r="P16">
        <v>3</v>
      </c>
      <c r="Q16">
        <v>1</v>
      </c>
      <c r="R16">
        <v>2</v>
      </c>
      <c r="S16">
        <v>2</v>
      </c>
      <c r="T16">
        <v>2</v>
      </c>
      <c r="U16">
        <v>2</v>
      </c>
      <c r="V16">
        <v>2</v>
      </c>
      <c r="W16" s="11" t="s">
        <v>68</v>
      </c>
      <c r="X16" s="16"/>
      <c r="Y16" s="85" t="s">
        <v>342</v>
      </c>
      <c r="Z16" s="85"/>
      <c r="AA16">
        <v>10</v>
      </c>
      <c r="AB16" s="118" t="s">
        <v>78</v>
      </c>
      <c r="AC16" s="5">
        <v>0</v>
      </c>
      <c r="AD16" s="5">
        <v>0</v>
      </c>
      <c r="AE16" s="5">
        <v>0</v>
      </c>
      <c r="AF16" s="5">
        <v>0</v>
      </c>
      <c r="AG16" s="5">
        <v>1</v>
      </c>
      <c r="AH16" s="5">
        <v>0</v>
      </c>
      <c r="AI16" s="5">
        <v>0</v>
      </c>
      <c r="AJ16" s="5">
        <v>1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1</v>
      </c>
      <c r="AS16" s="5">
        <v>0</v>
      </c>
      <c r="AT16" s="5">
        <v>0</v>
      </c>
      <c r="AU16" s="5">
        <v>0</v>
      </c>
      <c r="AV16" s="5">
        <v>0</v>
      </c>
      <c r="AW16" s="141" t="s">
        <v>202</v>
      </c>
      <c r="AY16" t="s">
        <v>392</v>
      </c>
    </row>
    <row r="17" spans="2:67" ht="18.75" thickBot="1" x14ac:dyDescent="0.3">
      <c r="B17" s="2" t="s">
        <v>11</v>
      </c>
      <c r="C17">
        <v>2</v>
      </c>
      <c r="D17">
        <v>2</v>
      </c>
      <c r="E17">
        <v>2</v>
      </c>
      <c r="F17">
        <v>2</v>
      </c>
      <c r="G17">
        <v>3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  <c r="O17">
        <v>2</v>
      </c>
      <c r="P17">
        <v>2</v>
      </c>
      <c r="Q17">
        <v>1</v>
      </c>
      <c r="R17">
        <v>2</v>
      </c>
      <c r="S17">
        <v>1</v>
      </c>
      <c r="T17">
        <v>2</v>
      </c>
      <c r="U17">
        <v>2</v>
      </c>
      <c r="V17">
        <v>2</v>
      </c>
      <c r="W17" s="11" t="s">
        <v>68</v>
      </c>
      <c r="X17" s="16"/>
      <c r="Y17" s="85" t="s">
        <v>343</v>
      </c>
      <c r="AA17">
        <v>11</v>
      </c>
      <c r="AB17" s="119" t="s">
        <v>133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1</v>
      </c>
      <c r="AT17" s="5">
        <v>0</v>
      </c>
      <c r="AU17" s="5">
        <v>0</v>
      </c>
      <c r="AV17" s="5">
        <v>0</v>
      </c>
      <c r="AW17" s="125" t="s">
        <v>200</v>
      </c>
      <c r="BB17" s="73" t="s">
        <v>73</v>
      </c>
      <c r="BC17" s="74"/>
      <c r="BF17" s="73" t="s">
        <v>73</v>
      </c>
      <c r="BG17" s="74"/>
      <c r="BJ17" s="73" t="s">
        <v>73</v>
      </c>
      <c r="BK17" s="74"/>
      <c r="BN17" s="73" t="s">
        <v>73</v>
      </c>
      <c r="BO17" s="74"/>
    </row>
    <row r="18" spans="2:67" ht="15.75" thickBot="1" x14ac:dyDescent="0.3">
      <c r="B18" s="2" t="s">
        <v>12</v>
      </c>
      <c r="C18">
        <v>2</v>
      </c>
      <c r="D18">
        <v>2</v>
      </c>
      <c r="E18">
        <v>2</v>
      </c>
      <c r="F18">
        <v>2</v>
      </c>
      <c r="G18">
        <v>3</v>
      </c>
      <c r="H18">
        <v>1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1</v>
      </c>
      <c r="Q18">
        <v>2</v>
      </c>
      <c r="R18">
        <v>2</v>
      </c>
      <c r="S18">
        <v>2</v>
      </c>
      <c r="T18">
        <v>2</v>
      </c>
      <c r="U18">
        <v>2</v>
      </c>
      <c r="V18">
        <v>2</v>
      </c>
      <c r="W18" s="11" t="s">
        <v>68</v>
      </c>
      <c r="X18" s="16"/>
      <c r="Y18" t="s">
        <v>344</v>
      </c>
      <c r="Z18" s="85"/>
      <c r="AA18">
        <v>12</v>
      </c>
      <c r="AB18" s="118" t="s">
        <v>96</v>
      </c>
      <c r="AC18" s="5">
        <v>0</v>
      </c>
      <c r="AD18" s="5">
        <v>0</v>
      </c>
      <c r="AE18" s="5">
        <v>1</v>
      </c>
      <c r="AF18" s="5">
        <v>0</v>
      </c>
      <c r="AG18" s="5">
        <v>0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  <c r="AM18" s="5">
        <v>1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1</v>
      </c>
      <c r="AW18" s="141" t="s">
        <v>201</v>
      </c>
      <c r="AY18" t="s">
        <v>390</v>
      </c>
      <c r="BA18" s="65" t="s">
        <v>157</v>
      </c>
      <c r="BB18" s="99" t="s">
        <v>72</v>
      </c>
      <c r="BC18" s="81" t="s">
        <v>72</v>
      </c>
      <c r="BE18" s="65" t="s">
        <v>157</v>
      </c>
      <c r="BF18" s="99" t="s">
        <v>72</v>
      </c>
      <c r="BG18" s="81" t="s">
        <v>72</v>
      </c>
      <c r="BI18" s="65" t="s">
        <v>157</v>
      </c>
      <c r="BJ18" s="99" t="s">
        <v>72</v>
      </c>
      <c r="BK18" s="81" t="s">
        <v>72</v>
      </c>
      <c r="BM18" s="65" t="s">
        <v>157</v>
      </c>
      <c r="BN18" s="99" t="s">
        <v>72</v>
      </c>
      <c r="BO18" s="81" t="s">
        <v>72</v>
      </c>
    </row>
    <row r="19" spans="2:67" ht="15.75" thickBot="1" x14ac:dyDescent="0.3">
      <c r="B19" s="2" t="s">
        <v>13</v>
      </c>
      <c r="C19">
        <v>2</v>
      </c>
      <c r="D19">
        <v>2</v>
      </c>
      <c r="E19">
        <v>1</v>
      </c>
      <c r="F19">
        <v>2</v>
      </c>
      <c r="G19">
        <v>2</v>
      </c>
      <c r="H19">
        <v>1</v>
      </c>
      <c r="I19">
        <v>2</v>
      </c>
      <c r="J19">
        <v>2</v>
      </c>
      <c r="K19">
        <v>2</v>
      </c>
      <c r="L19">
        <v>2</v>
      </c>
      <c r="M19">
        <v>2</v>
      </c>
      <c r="N19">
        <v>2</v>
      </c>
      <c r="O19">
        <v>2</v>
      </c>
      <c r="P19">
        <v>3</v>
      </c>
      <c r="Q19">
        <v>3</v>
      </c>
      <c r="R19">
        <v>2</v>
      </c>
      <c r="S19">
        <v>2</v>
      </c>
      <c r="T19">
        <v>2</v>
      </c>
      <c r="U19">
        <v>2</v>
      </c>
      <c r="V19">
        <v>2</v>
      </c>
      <c r="W19" s="11" t="s">
        <v>68</v>
      </c>
      <c r="X19" s="16"/>
      <c r="Y19" t="s">
        <v>345</v>
      </c>
      <c r="Z19" s="85"/>
      <c r="AA19">
        <v>13</v>
      </c>
      <c r="AB19" s="118" t="s">
        <v>130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1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125" t="s">
        <v>200</v>
      </c>
      <c r="BA19" s="77">
        <v>1</v>
      </c>
      <c r="BB19" s="144"/>
      <c r="BC19" s="147"/>
      <c r="BE19" s="77">
        <v>1</v>
      </c>
      <c r="BF19" s="106"/>
      <c r="BG19" s="21" t="s">
        <v>136</v>
      </c>
      <c r="BI19" s="77">
        <v>1</v>
      </c>
      <c r="BJ19" s="184" t="s">
        <v>67</v>
      </c>
      <c r="BK19" s="184"/>
      <c r="BM19" s="77">
        <v>1</v>
      </c>
      <c r="BN19" s="56" t="s">
        <v>67</v>
      </c>
      <c r="BO19" s="114" t="s">
        <v>67</v>
      </c>
    </row>
    <row r="20" spans="2:67" ht="15.75" thickBot="1" x14ac:dyDescent="0.3">
      <c r="B20" s="2" t="s">
        <v>14</v>
      </c>
      <c r="C20">
        <v>2</v>
      </c>
      <c r="D20">
        <v>2</v>
      </c>
      <c r="E20">
        <v>2</v>
      </c>
      <c r="F20">
        <v>2</v>
      </c>
      <c r="G20">
        <v>2</v>
      </c>
      <c r="H20">
        <v>2</v>
      </c>
      <c r="I20">
        <v>2</v>
      </c>
      <c r="J20">
        <v>2</v>
      </c>
      <c r="K20">
        <v>2</v>
      </c>
      <c r="L20">
        <v>2</v>
      </c>
      <c r="M20">
        <v>1</v>
      </c>
      <c r="N20">
        <v>2</v>
      </c>
      <c r="O20">
        <v>2</v>
      </c>
      <c r="P20">
        <v>3</v>
      </c>
      <c r="Q20">
        <v>1</v>
      </c>
      <c r="R20">
        <v>2</v>
      </c>
      <c r="S20">
        <v>2</v>
      </c>
      <c r="T20">
        <v>2</v>
      </c>
      <c r="U20">
        <v>2</v>
      </c>
      <c r="V20">
        <v>3</v>
      </c>
      <c r="W20" s="11" t="s">
        <v>68</v>
      </c>
      <c r="X20" s="16"/>
      <c r="Y20" t="s">
        <v>345</v>
      </c>
      <c r="Z20" s="85"/>
      <c r="AA20">
        <v>14</v>
      </c>
      <c r="AB20" s="119" t="s">
        <v>82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1</v>
      </c>
      <c r="AN20" s="5">
        <v>0</v>
      </c>
      <c r="AO20" s="5">
        <v>0</v>
      </c>
      <c r="AP20" s="5">
        <v>1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141" t="s">
        <v>204</v>
      </c>
      <c r="AY20" t="s">
        <v>390</v>
      </c>
      <c r="BA20" s="77">
        <v>2</v>
      </c>
      <c r="BB20" s="106" t="s">
        <v>68</v>
      </c>
      <c r="BC20" s="106"/>
      <c r="BE20" s="77">
        <v>2</v>
      </c>
      <c r="BF20" s="106" t="s">
        <v>68</v>
      </c>
      <c r="BG20" s="21"/>
      <c r="BI20" s="77">
        <v>2</v>
      </c>
      <c r="BJ20" s="111" t="s">
        <v>68</v>
      </c>
      <c r="BK20" s="153" t="s">
        <v>135</v>
      </c>
      <c r="BM20" s="77">
        <v>2</v>
      </c>
      <c r="BN20" s="174" t="s">
        <v>68</v>
      </c>
      <c r="BO20" s="100"/>
    </row>
    <row r="21" spans="2:67" x14ac:dyDescent="0.25">
      <c r="B21" s="2" t="s">
        <v>15</v>
      </c>
      <c r="C21">
        <v>2</v>
      </c>
      <c r="D21">
        <v>2</v>
      </c>
      <c r="E21">
        <v>2</v>
      </c>
      <c r="F21">
        <v>2</v>
      </c>
      <c r="G21">
        <v>1</v>
      </c>
      <c r="H21">
        <v>3</v>
      </c>
      <c r="I21">
        <v>2</v>
      </c>
      <c r="J21">
        <v>2</v>
      </c>
      <c r="K21">
        <v>2</v>
      </c>
      <c r="L21">
        <v>2</v>
      </c>
      <c r="M21">
        <v>2</v>
      </c>
      <c r="N21">
        <v>2</v>
      </c>
      <c r="O21">
        <v>2</v>
      </c>
      <c r="P21">
        <v>3</v>
      </c>
      <c r="Q21">
        <v>1</v>
      </c>
      <c r="R21">
        <v>2</v>
      </c>
      <c r="S21">
        <v>2</v>
      </c>
      <c r="T21">
        <v>2</v>
      </c>
      <c r="U21">
        <v>2</v>
      </c>
      <c r="V21">
        <v>1</v>
      </c>
      <c r="W21" s="11"/>
      <c r="X21" s="16" t="s">
        <v>68</v>
      </c>
      <c r="Y21" s="85" t="s">
        <v>346</v>
      </c>
      <c r="Z21" s="85"/>
      <c r="AA21">
        <v>15</v>
      </c>
      <c r="AB21" s="118" t="s">
        <v>172</v>
      </c>
      <c r="AC21" s="5">
        <v>2</v>
      </c>
      <c r="AD21" s="5">
        <v>1</v>
      </c>
      <c r="AE21" s="5">
        <v>0</v>
      </c>
      <c r="AF21" s="5">
        <v>1</v>
      </c>
      <c r="AG21" s="5">
        <v>1</v>
      </c>
      <c r="AH21" s="5">
        <v>0</v>
      </c>
      <c r="AI21" s="5">
        <v>0</v>
      </c>
      <c r="AJ21" s="5">
        <v>1</v>
      </c>
      <c r="AK21" s="5">
        <v>2</v>
      </c>
      <c r="AL21" s="5">
        <v>2</v>
      </c>
      <c r="AM21" s="5">
        <v>0</v>
      </c>
      <c r="AN21" s="5">
        <v>1</v>
      </c>
      <c r="AO21" s="5">
        <v>1</v>
      </c>
      <c r="AP21" s="5">
        <v>0</v>
      </c>
      <c r="AQ21" s="5">
        <v>1</v>
      </c>
      <c r="AR21" s="5">
        <v>1</v>
      </c>
      <c r="AS21" s="5">
        <v>1</v>
      </c>
      <c r="AT21" s="5">
        <v>2</v>
      </c>
      <c r="AU21" s="5">
        <v>0</v>
      </c>
      <c r="AV21" s="5">
        <v>1</v>
      </c>
      <c r="AW21" s="126" t="s">
        <v>210</v>
      </c>
      <c r="BA21" s="77">
        <v>3</v>
      </c>
      <c r="BB21" s="40" t="s">
        <v>68</v>
      </c>
      <c r="BC21" s="153" t="s">
        <v>135</v>
      </c>
      <c r="BE21" s="77">
        <v>3</v>
      </c>
      <c r="BF21" s="40" t="s">
        <v>68</v>
      </c>
      <c r="BG21" s="153" t="s">
        <v>68</v>
      </c>
      <c r="BI21" s="77">
        <v>3</v>
      </c>
      <c r="BJ21" s="42" t="s">
        <v>68</v>
      </c>
      <c r="BK21" s="155" t="s">
        <v>68</v>
      </c>
      <c r="BM21" s="77">
        <v>3</v>
      </c>
      <c r="BN21" s="52" t="s">
        <v>68</v>
      </c>
      <c r="BO21" s="112" t="s">
        <v>68</v>
      </c>
    </row>
    <row r="22" spans="2:67" ht="15.75" thickBot="1" x14ac:dyDescent="0.3">
      <c r="B22" s="2" t="s">
        <v>16</v>
      </c>
      <c r="C22">
        <v>2</v>
      </c>
      <c r="D22">
        <v>2</v>
      </c>
      <c r="E22">
        <v>2</v>
      </c>
      <c r="F22">
        <v>2</v>
      </c>
      <c r="G22">
        <v>3</v>
      </c>
      <c r="H22">
        <v>2</v>
      </c>
      <c r="I22">
        <v>2</v>
      </c>
      <c r="J22">
        <v>2</v>
      </c>
      <c r="K22">
        <v>2</v>
      </c>
      <c r="L22">
        <v>2</v>
      </c>
      <c r="M22">
        <v>2</v>
      </c>
      <c r="N22">
        <v>2</v>
      </c>
      <c r="O22">
        <v>2</v>
      </c>
      <c r="P22">
        <v>2</v>
      </c>
      <c r="Q22">
        <v>2</v>
      </c>
      <c r="R22">
        <v>2</v>
      </c>
      <c r="S22">
        <v>2</v>
      </c>
      <c r="T22">
        <v>1</v>
      </c>
      <c r="U22">
        <v>2</v>
      </c>
      <c r="V22">
        <v>1</v>
      </c>
      <c r="W22" s="11" t="s">
        <v>68</v>
      </c>
      <c r="X22" s="16"/>
      <c r="Y22" s="85" t="s">
        <v>343</v>
      </c>
      <c r="Z22" s="85"/>
      <c r="AA22">
        <v>16</v>
      </c>
      <c r="AB22" s="119" t="s">
        <v>132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1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125" t="s">
        <v>200</v>
      </c>
      <c r="BA22" s="77">
        <v>4</v>
      </c>
      <c r="BB22" s="156" t="s">
        <v>68</v>
      </c>
      <c r="BC22" s="157" t="s">
        <v>68</v>
      </c>
      <c r="BE22" s="77">
        <v>4</v>
      </c>
      <c r="BF22" s="156" t="s">
        <v>68</v>
      </c>
      <c r="BG22" s="157" t="s">
        <v>68</v>
      </c>
      <c r="BI22" s="77">
        <v>4</v>
      </c>
      <c r="BJ22" s="44" t="s">
        <v>68</v>
      </c>
      <c r="BK22" s="157" t="s">
        <v>68</v>
      </c>
      <c r="BM22" s="77">
        <v>4</v>
      </c>
      <c r="BN22" s="55" t="s">
        <v>68</v>
      </c>
      <c r="BO22" s="113" t="s">
        <v>68</v>
      </c>
    </row>
    <row r="23" spans="2:67" x14ac:dyDescent="0.25">
      <c r="B23" s="2" t="s">
        <v>17</v>
      </c>
      <c r="C23">
        <v>4</v>
      </c>
      <c r="D23">
        <v>3</v>
      </c>
      <c r="E23">
        <v>2</v>
      </c>
      <c r="F23">
        <v>3</v>
      </c>
      <c r="G23">
        <v>3</v>
      </c>
      <c r="H23">
        <v>2</v>
      </c>
      <c r="I23">
        <v>3</v>
      </c>
      <c r="J23">
        <v>3</v>
      </c>
      <c r="K23">
        <v>3</v>
      </c>
      <c r="L23">
        <v>3</v>
      </c>
      <c r="M23">
        <v>2</v>
      </c>
      <c r="N23">
        <v>3</v>
      </c>
      <c r="O23">
        <v>2</v>
      </c>
      <c r="P23">
        <v>4</v>
      </c>
      <c r="Q23">
        <v>3</v>
      </c>
      <c r="R23">
        <v>2</v>
      </c>
      <c r="S23">
        <v>1</v>
      </c>
      <c r="T23">
        <v>3</v>
      </c>
      <c r="U23">
        <v>2</v>
      </c>
      <c r="V23">
        <v>3</v>
      </c>
      <c r="W23" s="11"/>
      <c r="X23" s="16"/>
      <c r="Y23" s="85" t="s">
        <v>347</v>
      </c>
      <c r="AA23">
        <v>17</v>
      </c>
      <c r="AB23" s="119" t="s">
        <v>83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1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125" t="s">
        <v>200</v>
      </c>
      <c r="BA23" s="77">
        <v>5</v>
      </c>
      <c r="BB23" s="144"/>
      <c r="BC23" s="147"/>
      <c r="BE23" s="77">
        <v>5</v>
      </c>
      <c r="BF23" s="106"/>
      <c r="BG23" s="21" t="s">
        <v>67</v>
      </c>
      <c r="BI23" s="77">
        <v>5</v>
      </c>
      <c r="BJ23" s="184"/>
      <c r="BK23" s="184" t="s">
        <v>136</v>
      </c>
      <c r="BM23" s="77">
        <v>5</v>
      </c>
      <c r="BN23" s="100"/>
      <c r="BO23" s="100" t="s">
        <v>136</v>
      </c>
    </row>
    <row r="24" spans="2:67" ht="15.75" thickBot="1" x14ac:dyDescent="0.3">
      <c r="B24" s="2" t="s">
        <v>18</v>
      </c>
      <c r="C24">
        <v>1</v>
      </c>
      <c r="D24">
        <v>1</v>
      </c>
      <c r="E24">
        <v>1</v>
      </c>
      <c r="F24">
        <v>2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0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 s="11" t="s">
        <v>101</v>
      </c>
      <c r="X24" s="16"/>
      <c r="Y24" s="85" t="s">
        <v>348</v>
      </c>
      <c r="Z24" s="85"/>
      <c r="AA24">
        <v>18</v>
      </c>
      <c r="AB24" s="118" t="s">
        <v>131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1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125" t="s">
        <v>200</v>
      </c>
      <c r="BA24" s="77">
        <v>6</v>
      </c>
      <c r="BB24" s="144"/>
      <c r="BC24" s="147"/>
      <c r="BE24" s="77">
        <v>6</v>
      </c>
      <c r="BF24" s="106"/>
      <c r="BG24" s="21" t="s">
        <v>68</v>
      </c>
      <c r="BI24" s="77">
        <v>6</v>
      </c>
      <c r="BJ24" s="184"/>
      <c r="BK24" s="184" t="s">
        <v>136</v>
      </c>
      <c r="BM24" s="77">
        <v>6</v>
      </c>
      <c r="BN24" s="100"/>
      <c r="BO24" s="100" t="s">
        <v>68</v>
      </c>
    </row>
    <row r="25" spans="2:67" ht="15.75" thickBot="1" x14ac:dyDescent="0.3">
      <c r="B25" s="2" t="s">
        <v>19</v>
      </c>
      <c r="C25">
        <v>2</v>
      </c>
      <c r="D25">
        <v>3</v>
      </c>
      <c r="E25">
        <v>2</v>
      </c>
      <c r="F25">
        <v>3</v>
      </c>
      <c r="G25">
        <v>4</v>
      </c>
      <c r="H25">
        <v>1</v>
      </c>
      <c r="I25">
        <v>3</v>
      </c>
      <c r="J25">
        <v>3</v>
      </c>
      <c r="K25">
        <v>2</v>
      </c>
      <c r="L25">
        <v>3</v>
      </c>
      <c r="M25">
        <v>3</v>
      </c>
      <c r="N25">
        <v>3</v>
      </c>
      <c r="O25">
        <v>3</v>
      </c>
      <c r="P25">
        <v>3</v>
      </c>
      <c r="Q25">
        <v>3</v>
      </c>
      <c r="R25">
        <v>3</v>
      </c>
      <c r="S25">
        <v>2</v>
      </c>
      <c r="T25">
        <v>2</v>
      </c>
      <c r="U25">
        <v>3</v>
      </c>
      <c r="V25">
        <v>2</v>
      </c>
      <c r="W25" s="11"/>
      <c r="X25" s="16"/>
      <c r="Y25" t="s">
        <v>349</v>
      </c>
      <c r="Z25" s="85"/>
      <c r="AA25">
        <v>19</v>
      </c>
      <c r="AB25" s="118" t="s">
        <v>129</v>
      </c>
      <c r="AC25" s="5">
        <v>0</v>
      </c>
      <c r="AD25" s="5">
        <v>0</v>
      </c>
      <c r="AE25" s="5">
        <v>0</v>
      </c>
      <c r="AF25" s="5">
        <v>0</v>
      </c>
      <c r="AG25" s="5">
        <v>1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125" t="s">
        <v>200</v>
      </c>
      <c r="BA25" s="77">
        <v>7</v>
      </c>
      <c r="BB25" s="106" t="s">
        <v>69</v>
      </c>
      <c r="BC25" s="106"/>
      <c r="BE25" s="77">
        <v>7</v>
      </c>
      <c r="BF25" s="106" t="s">
        <v>69</v>
      </c>
      <c r="BG25" s="21"/>
      <c r="BI25" s="77">
        <v>7</v>
      </c>
      <c r="BJ25" s="184" t="s">
        <v>69</v>
      </c>
      <c r="BK25" s="184"/>
      <c r="BM25" s="77">
        <v>7</v>
      </c>
      <c r="BN25" s="175" t="s">
        <v>69</v>
      </c>
      <c r="BO25" s="114" t="s">
        <v>69</v>
      </c>
    </row>
    <row r="26" spans="2:67" ht="15.75" thickBot="1" x14ac:dyDescent="0.3">
      <c r="B26" s="2" t="s">
        <v>20</v>
      </c>
      <c r="C26">
        <v>2</v>
      </c>
      <c r="D26">
        <v>3</v>
      </c>
      <c r="E26">
        <v>3</v>
      </c>
      <c r="F26">
        <v>3</v>
      </c>
      <c r="G26">
        <v>2</v>
      </c>
      <c r="H26">
        <v>3</v>
      </c>
      <c r="I26">
        <v>3</v>
      </c>
      <c r="J26">
        <v>3</v>
      </c>
      <c r="K26">
        <v>3</v>
      </c>
      <c r="L26">
        <v>2</v>
      </c>
      <c r="M26">
        <v>2</v>
      </c>
      <c r="N26">
        <v>3</v>
      </c>
      <c r="O26">
        <v>3</v>
      </c>
      <c r="P26">
        <v>3</v>
      </c>
      <c r="Q26">
        <v>3</v>
      </c>
      <c r="R26">
        <v>3</v>
      </c>
      <c r="S26">
        <v>3</v>
      </c>
      <c r="T26">
        <v>3</v>
      </c>
      <c r="U26">
        <v>3</v>
      </c>
      <c r="V26">
        <v>3</v>
      </c>
      <c r="W26" s="11" t="s">
        <v>67</v>
      </c>
      <c r="X26" s="16"/>
      <c r="Y26" t="s">
        <v>350</v>
      </c>
      <c r="Z26" s="85"/>
      <c r="AA26">
        <v>20</v>
      </c>
      <c r="AB26" s="118" t="s">
        <v>51</v>
      </c>
      <c r="AC26" s="5">
        <v>1</v>
      </c>
      <c r="AD26" s="5">
        <v>1</v>
      </c>
      <c r="AE26" s="5">
        <v>1</v>
      </c>
      <c r="AF26" s="5">
        <v>1</v>
      </c>
      <c r="AG26" s="5">
        <v>1</v>
      </c>
      <c r="AH26" s="5">
        <v>1</v>
      </c>
      <c r="AI26" s="5">
        <v>1</v>
      </c>
      <c r="AJ26" s="5">
        <v>1</v>
      </c>
      <c r="AK26" s="5">
        <v>1</v>
      </c>
      <c r="AL26" s="5">
        <v>1</v>
      </c>
      <c r="AM26" s="5">
        <v>1</v>
      </c>
      <c r="AN26" s="5">
        <v>1</v>
      </c>
      <c r="AO26" s="5">
        <v>1</v>
      </c>
      <c r="AP26" s="5">
        <v>1</v>
      </c>
      <c r="AQ26" s="5">
        <v>0</v>
      </c>
      <c r="AR26" s="5">
        <v>1</v>
      </c>
      <c r="AS26" s="5">
        <v>0</v>
      </c>
      <c r="AT26" s="5">
        <v>1</v>
      </c>
      <c r="AU26" s="5">
        <v>1</v>
      </c>
      <c r="AV26" s="5">
        <v>1</v>
      </c>
      <c r="AW26" s="126" t="s">
        <v>203</v>
      </c>
      <c r="BA26" s="77">
        <v>8</v>
      </c>
      <c r="BB26" s="106"/>
      <c r="BC26" s="21"/>
      <c r="BE26" s="77">
        <v>8</v>
      </c>
      <c r="BF26" s="106"/>
      <c r="BG26" s="21" t="s">
        <v>68</v>
      </c>
      <c r="BI26" s="77">
        <v>8</v>
      </c>
      <c r="BJ26" s="184"/>
      <c r="BK26" s="184" t="s">
        <v>67</v>
      </c>
      <c r="BM26" s="77">
        <v>8</v>
      </c>
      <c r="BN26" s="100" t="s">
        <v>68</v>
      </c>
      <c r="BO26" s="100"/>
    </row>
    <row r="27" spans="2:67" ht="15.75" thickBot="1" x14ac:dyDescent="0.3">
      <c r="B27" s="2" t="s">
        <v>21</v>
      </c>
      <c r="C27">
        <v>2</v>
      </c>
      <c r="D27">
        <v>1</v>
      </c>
      <c r="E27">
        <v>2</v>
      </c>
      <c r="F27">
        <v>2</v>
      </c>
      <c r="G27">
        <v>4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>
        <v>1</v>
      </c>
      <c r="Q27">
        <v>1</v>
      </c>
      <c r="R27">
        <v>2</v>
      </c>
      <c r="S27">
        <v>1</v>
      </c>
      <c r="T27">
        <v>1</v>
      </c>
      <c r="U27">
        <v>2</v>
      </c>
      <c r="V27">
        <v>2</v>
      </c>
      <c r="W27" s="11"/>
      <c r="X27" s="16"/>
      <c r="Y27" s="85" t="s">
        <v>351</v>
      </c>
      <c r="Z27" s="85"/>
      <c r="AA27">
        <v>21</v>
      </c>
      <c r="AB27" s="119" t="s">
        <v>87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1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125" t="s">
        <v>200</v>
      </c>
      <c r="BA27" s="77">
        <v>9</v>
      </c>
      <c r="BB27" s="106" t="s">
        <v>136</v>
      </c>
      <c r="BC27" s="147"/>
      <c r="BE27" s="77">
        <v>9</v>
      </c>
      <c r="BF27" s="40" t="s">
        <v>136</v>
      </c>
      <c r="BG27" s="153" t="s">
        <v>136</v>
      </c>
      <c r="BI27" s="77">
        <v>9</v>
      </c>
      <c r="BJ27" s="111" t="s">
        <v>67</v>
      </c>
      <c r="BK27" s="153" t="s">
        <v>67</v>
      </c>
      <c r="BM27" s="77">
        <v>9</v>
      </c>
      <c r="BN27" s="52" t="s">
        <v>67</v>
      </c>
      <c r="BO27" s="112" t="s">
        <v>136</v>
      </c>
    </row>
    <row r="28" spans="2:67" x14ac:dyDescent="0.25">
      <c r="B28" s="2" t="s">
        <v>22</v>
      </c>
      <c r="C28">
        <v>2</v>
      </c>
      <c r="D28">
        <v>2</v>
      </c>
      <c r="E28">
        <v>2</v>
      </c>
      <c r="F28">
        <v>2</v>
      </c>
      <c r="G28">
        <v>1</v>
      </c>
      <c r="H28">
        <v>2</v>
      </c>
      <c r="I28">
        <v>2</v>
      </c>
      <c r="J28">
        <v>2</v>
      </c>
      <c r="K28">
        <v>2</v>
      </c>
      <c r="L28">
        <v>2</v>
      </c>
      <c r="M28">
        <v>2</v>
      </c>
      <c r="N28">
        <v>2</v>
      </c>
      <c r="O28">
        <v>2</v>
      </c>
      <c r="P28">
        <v>2</v>
      </c>
      <c r="Q28">
        <v>2</v>
      </c>
      <c r="R28">
        <v>2</v>
      </c>
      <c r="S28">
        <v>2</v>
      </c>
      <c r="T28">
        <v>1</v>
      </c>
      <c r="U28">
        <v>2</v>
      </c>
      <c r="V28">
        <v>2</v>
      </c>
      <c r="W28" s="11" t="s">
        <v>68</v>
      </c>
      <c r="X28" s="16"/>
      <c r="Y28" s="85" t="s">
        <v>335</v>
      </c>
      <c r="AA28">
        <v>22</v>
      </c>
      <c r="AB28" s="118" t="s">
        <v>125</v>
      </c>
      <c r="AC28" s="5">
        <v>1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125" t="s">
        <v>200</v>
      </c>
      <c r="BA28" s="77">
        <v>10</v>
      </c>
      <c r="BB28" s="40" t="s">
        <v>68</v>
      </c>
      <c r="BC28" s="153" t="s">
        <v>135</v>
      </c>
      <c r="BE28" s="77">
        <v>10</v>
      </c>
      <c r="BF28" s="154" t="s">
        <v>68</v>
      </c>
      <c r="BG28" s="155" t="s">
        <v>68</v>
      </c>
      <c r="BI28" s="77">
        <v>10</v>
      </c>
      <c r="BJ28" s="42" t="s">
        <v>68</v>
      </c>
      <c r="BK28" s="155" t="s">
        <v>68</v>
      </c>
      <c r="BM28" s="77">
        <v>10</v>
      </c>
      <c r="BN28" s="59" t="s">
        <v>68</v>
      </c>
      <c r="BO28" s="115" t="s">
        <v>68</v>
      </c>
    </row>
    <row r="29" spans="2:67" x14ac:dyDescent="0.25">
      <c r="B29" s="2" t="s">
        <v>23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 s="11" t="s">
        <v>101</v>
      </c>
      <c r="X29" s="16"/>
      <c r="Y29" s="140" t="s">
        <v>205</v>
      </c>
      <c r="AA29">
        <v>23</v>
      </c>
      <c r="AB29" s="2" t="s">
        <v>26</v>
      </c>
      <c r="AC29" s="4">
        <v>0</v>
      </c>
      <c r="AD29" s="4">
        <v>1</v>
      </c>
      <c r="AE29" s="4">
        <v>1</v>
      </c>
      <c r="AF29" s="4">
        <v>0</v>
      </c>
      <c r="AG29" s="4">
        <v>0</v>
      </c>
      <c r="AH29" s="4">
        <v>1</v>
      </c>
      <c r="AI29" s="4">
        <v>1</v>
      </c>
      <c r="AJ29" s="4">
        <v>0</v>
      </c>
      <c r="AK29" s="4">
        <v>0</v>
      </c>
      <c r="AL29" s="4">
        <v>0</v>
      </c>
      <c r="AM29" s="4">
        <v>1</v>
      </c>
      <c r="AN29" s="4">
        <v>0</v>
      </c>
      <c r="AO29" s="4">
        <v>1</v>
      </c>
      <c r="AP29" s="4">
        <v>0</v>
      </c>
      <c r="AQ29" s="4">
        <v>0</v>
      </c>
      <c r="AR29" s="4">
        <v>0</v>
      </c>
      <c r="AS29" s="4">
        <v>1</v>
      </c>
      <c r="AT29" s="4">
        <v>1</v>
      </c>
      <c r="AU29" s="4">
        <v>1</v>
      </c>
      <c r="AV29" s="4">
        <v>1</v>
      </c>
      <c r="AW29" s="126" t="s">
        <v>271</v>
      </c>
      <c r="BA29" s="77">
        <v>11</v>
      </c>
      <c r="BB29" s="154" t="s">
        <v>68</v>
      </c>
      <c r="BC29" s="155" t="s">
        <v>68</v>
      </c>
      <c r="BE29" s="77">
        <v>11</v>
      </c>
      <c r="BF29" s="154" t="s">
        <v>68</v>
      </c>
      <c r="BG29" s="155" t="s">
        <v>68</v>
      </c>
      <c r="BI29" s="77">
        <v>11</v>
      </c>
      <c r="BJ29" s="42" t="s">
        <v>68</v>
      </c>
      <c r="BK29" s="155" t="s">
        <v>68</v>
      </c>
      <c r="BM29" s="77">
        <v>11</v>
      </c>
      <c r="BN29" s="59" t="s">
        <v>68</v>
      </c>
      <c r="BO29" s="115" t="s">
        <v>68</v>
      </c>
    </row>
    <row r="30" spans="2:67" ht="15.75" thickBot="1" x14ac:dyDescent="0.3">
      <c r="B30" s="2" t="s">
        <v>24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 s="11"/>
      <c r="X30" s="16"/>
      <c r="AA30">
        <v>24</v>
      </c>
      <c r="AB30" s="2" t="s">
        <v>27</v>
      </c>
      <c r="AC30" s="4">
        <v>2</v>
      </c>
      <c r="AD30" s="4">
        <v>0</v>
      </c>
      <c r="AE30" s="4">
        <v>1</v>
      </c>
      <c r="AF30" s="4">
        <v>1</v>
      </c>
      <c r="AG30" s="4">
        <v>2</v>
      </c>
      <c r="AH30" s="4">
        <v>1</v>
      </c>
      <c r="AI30" s="4">
        <v>1</v>
      </c>
      <c r="AJ30" s="4">
        <v>1</v>
      </c>
      <c r="AK30" s="4">
        <v>0</v>
      </c>
      <c r="AL30" s="4">
        <v>1</v>
      </c>
      <c r="AM30" s="4">
        <v>2</v>
      </c>
      <c r="AN30" s="4">
        <v>0</v>
      </c>
      <c r="AO30" s="4">
        <v>1</v>
      </c>
      <c r="AP30" s="4">
        <v>2</v>
      </c>
      <c r="AQ30" s="4">
        <v>1</v>
      </c>
      <c r="AR30" s="4">
        <v>1</v>
      </c>
      <c r="AS30" s="4">
        <v>2</v>
      </c>
      <c r="AT30" s="4">
        <v>1</v>
      </c>
      <c r="AU30" s="4">
        <v>1</v>
      </c>
      <c r="AV30" s="4">
        <v>1</v>
      </c>
      <c r="AW30" s="126" t="s">
        <v>206</v>
      </c>
      <c r="BA30" s="77">
        <v>12</v>
      </c>
      <c r="BB30" s="156" t="s">
        <v>68</v>
      </c>
      <c r="BC30" s="157" t="s">
        <v>68</v>
      </c>
      <c r="BE30" s="77">
        <v>12</v>
      </c>
      <c r="BF30" s="156" t="s">
        <v>68</v>
      </c>
      <c r="BG30" s="157" t="s">
        <v>68</v>
      </c>
      <c r="BI30" s="77">
        <v>12</v>
      </c>
      <c r="BJ30" s="42" t="s">
        <v>68</v>
      </c>
      <c r="BK30" s="155" t="s">
        <v>68</v>
      </c>
      <c r="BM30" s="77">
        <v>12</v>
      </c>
      <c r="BN30" s="55" t="s">
        <v>68</v>
      </c>
      <c r="BO30" s="113" t="s">
        <v>68</v>
      </c>
    </row>
    <row r="31" spans="2:67" ht="15.75" thickBot="1" x14ac:dyDescent="0.3">
      <c r="C31" s="28">
        <f>SUM(C7:C30)</f>
        <v>52</v>
      </c>
      <c r="D31" s="28">
        <f t="shared" ref="D31:V31" si="0">SUM(D7:D30)</f>
        <v>52</v>
      </c>
      <c r="E31" s="28">
        <f t="shared" si="0"/>
        <v>46</v>
      </c>
      <c r="F31" s="28">
        <f t="shared" si="0"/>
        <v>54</v>
      </c>
      <c r="G31" s="28">
        <f t="shared" si="0"/>
        <v>55</v>
      </c>
      <c r="H31" s="28">
        <f t="shared" si="0"/>
        <v>47</v>
      </c>
      <c r="I31" s="28">
        <f t="shared" si="0"/>
        <v>52</v>
      </c>
      <c r="J31" s="28">
        <f t="shared" si="0"/>
        <v>54</v>
      </c>
      <c r="K31" s="28">
        <f t="shared" si="0"/>
        <v>54</v>
      </c>
      <c r="L31" s="28">
        <f t="shared" si="0"/>
        <v>54</v>
      </c>
      <c r="M31" s="28">
        <f t="shared" si="0"/>
        <v>47</v>
      </c>
      <c r="N31" s="28">
        <f t="shared" si="0"/>
        <v>52</v>
      </c>
      <c r="O31" s="28">
        <f t="shared" si="0"/>
        <v>51</v>
      </c>
      <c r="P31" s="28">
        <f t="shared" si="0"/>
        <v>58</v>
      </c>
      <c r="Q31" s="28">
        <f t="shared" si="0"/>
        <v>50</v>
      </c>
      <c r="R31" s="28">
        <f t="shared" si="0"/>
        <v>52</v>
      </c>
      <c r="S31" s="28">
        <f t="shared" si="0"/>
        <v>47</v>
      </c>
      <c r="T31" s="28">
        <f t="shared" si="0"/>
        <v>49</v>
      </c>
      <c r="U31" s="28">
        <f t="shared" si="0"/>
        <v>48</v>
      </c>
      <c r="V31" s="28">
        <f t="shared" si="0"/>
        <v>52</v>
      </c>
      <c r="W31" s="93">
        <f>AVERAGE(C31:V31)</f>
        <v>51.3</v>
      </c>
      <c r="X31" s="104">
        <f>STDEVA(C31:V31)</f>
        <v>3.1805328914639786</v>
      </c>
      <c r="AA31">
        <v>25</v>
      </c>
      <c r="AB31" s="2" t="s">
        <v>28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1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125" t="s">
        <v>200</v>
      </c>
      <c r="BA31" s="77">
        <v>13</v>
      </c>
      <c r="BB31" s="106" t="s">
        <v>68</v>
      </c>
      <c r="BC31" s="21"/>
      <c r="BE31" s="77">
        <v>13</v>
      </c>
      <c r="BF31" s="106" t="s">
        <v>68</v>
      </c>
      <c r="BG31" s="21"/>
      <c r="BI31" s="77">
        <v>13</v>
      </c>
      <c r="BJ31" s="42" t="s">
        <v>68</v>
      </c>
      <c r="BK31" s="155" t="s">
        <v>68</v>
      </c>
      <c r="BM31" s="77">
        <v>13</v>
      </c>
      <c r="BN31" s="100" t="s">
        <v>68</v>
      </c>
      <c r="BO31" s="100"/>
    </row>
    <row r="32" spans="2:67" ht="15.75" thickBot="1" x14ac:dyDescent="0.3">
      <c r="AA32">
        <v>26</v>
      </c>
      <c r="AB32" s="2" t="s">
        <v>29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1</v>
      </c>
      <c r="AK32" s="4">
        <v>0</v>
      </c>
      <c r="AL32" s="4">
        <v>0</v>
      </c>
      <c r="AM32" s="4">
        <v>0</v>
      </c>
      <c r="AN32" s="4">
        <v>0</v>
      </c>
      <c r="AO32" s="4">
        <v>1</v>
      </c>
      <c r="AP32" s="4">
        <v>0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141" t="s">
        <v>199</v>
      </c>
      <c r="BA32" s="77">
        <v>14</v>
      </c>
      <c r="BB32" s="40" t="s">
        <v>68</v>
      </c>
      <c r="BC32" s="153" t="s">
        <v>68</v>
      </c>
      <c r="BE32" s="77">
        <v>14</v>
      </c>
      <c r="BF32" s="40" t="s">
        <v>68</v>
      </c>
      <c r="BG32" s="153" t="s">
        <v>68</v>
      </c>
      <c r="BI32" s="77">
        <v>14</v>
      </c>
      <c r="BJ32" s="42" t="s">
        <v>68</v>
      </c>
      <c r="BK32" s="155" t="s">
        <v>68</v>
      </c>
      <c r="BM32" s="77">
        <v>14</v>
      </c>
      <c r="BN32" s="100"/>
      <c r="BO32" s="100" t="s">
        <v>68</v>
      </c>
    </row>
    <row r="33" spans="1:67" x14ac:dyDescent="0.25">
      <c r="AA33">
        <v>27</v>
      </c>
      <c r="AB33" s="2" t="s">
        <v>30</v>
      </c>
      <c r="AC33" s="4">
        <v>1</v>
      </c>
      <c r="AD33" s="4">
        <v>1</v>
      </c>
      <c r="AE33" s="4">
        <v>2</v>
      </c>
      <c r="AF33" s="4">
        <v>2</v>
      </c>
      <c r="AG33" s="4">
        <v>1</v>
      </c>
      <c r="AH33" s="4">
        <v>2</v>
      </c>
      <c r="AI33" s="4">
        <v>2</v>
      </c>
      <c r="AJ33" s="4">
        <v>2</v>
      </c>
      <c r="AK33" s="4">
        <v>1</v>
      </c>
      <c r="AL33" s="4">
        <v>2</v>
      </c>
      <c r="AM33" s="4">
        <v>2</v>
      </c>
      <c r="AN33" s="4">
        <v>1</v>
      </c>
      <c r="AO33" s="4">
        <v>1</v>
      </c>
      <c r="AP33" s="4">
        <v>3</v>
      </c>
      <c r="AQ33" s="4">
        <v>1</v>
      </c>
      <c r="AR33" s="4">
        <v>2</v>
      </c>
      <c r="AS33" s="4">
        <v>3</v>
      </c>
      <c r="AT33" s="4">
        <v>1</v>
      </c>
      <c r="AU33" s="4">
        <v>1</v>
      </c>
      <c r="AV33" s="4">
        <v>1</v>
      </c>
      <c r="AW33" s="126" t="s">
        <v>205</v>
      </c>
      <c r="AY33" t="s">
        <v>390</v>
      </c>
      <c r="BA33" s="77">
        <v>15</v>
      </c>
      <c r="BB33" s="154" t="s">
        <v>135</v>
      </c>
      <c r="BC33" s="155" t="s">
        <v>68</v>
      </c>
      <c r="BE33" s="77">
        <v>15</v>
      </c>
      <c r="BF33" s="154" t="s">
        <v>135</v>
      </c>
      <c r="BG33" s="155" t="s">
        <v>68</v>
      </c>
      <c r="BI33" s="77">
        <v>15</v>
      </c>
      <c r="BJ33" s="42" t="s">
        <v>68</v>
      </c>
      <c r="BK33" s="155" t="s">
        <v>68</v>
      </c>
      <c r="BM33" s="77">
        <v>15</v>
      </c>
      <c r="BN33" s="52" t="s">
        <v>68</v>
      </c>
      <c r="BO33" s="112" t="s">
        <v>68</v>
      </c>
    </row>
    <row r="34" spans="1:67" ht="15.75" thickBot="1" x14ac:dyDescent="0.3">
      <c r="AA34">
        <v>28</v>
      </c>
      <c r="AB34" s="2" t="s">
        <v>58</v>
      </c>
      <c r="AC34" s="4">
        <v>0</v>
      </c>
      <c r="AD34" s="4">
        <v>1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125" t="s">
        <v>200</v>
      </c>
      <c r="BA34" s="77">
        <v>16</v>
      </c>
      <c r="BB34" s="156" t="s">
        <v>68</v>
      </c>
      <c r="BC34" s="157" t="s">
        <v>68</v>
      </c>
      <c r="BE34" s="77">
        <v>16</v>
      </c>
      <c r="BF34" s="156" t="s">
        <v>68</v>
      </c>
      <c r="BG34" s="157" t="s">
        <v>68</v>
      </c>
      <c r="BI34" s="77">
        <v>16</v>
      </c>
      <c r="BJ34" s="44" t="s">
        <v>68</v>
      </c>
      <c r="BK34" s="157" t="s">
        <v>68</v>
      </c>
      <c r="BM34" s="77">
        <v>16</v>
      </c>
      <c r="BN34" s="55" t="s">
        <v>68</v>
      </c>
      <c r="BO34" s="113" t="s">
        <v>68</v>
      </c>
    </row>
    <row r="35" spans="1:67" ht="15.75" thickBot="1" x14ac:dyDescent="0.3">
      <c r="AA35">
        <v>29</v>
      </c>
      <c r="AB35" s="2" t="s">
        <v>63</v>
      </c>
      <c r="AC35" s="4">
        <v>0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125" t="s">
        <v>200</v>
      </c>
      <c r="BA35" s="77">
        <v>17</v>
      </c>
      <c r="BB35" s="106"/>
      <c r="BC35" s="21"/>
      <c r="BE35" s="77">
        <v>17</v>
      </c>
      <c r="BF35" s="106"/>
      <c r="BG35" s="21" t="s">
        <v>68</v>
      </c>
      <c r="BI35" s="77">
        <v>17</v>
      </c>
      <c r="BJ35" s="184"/>
      <c r="BK35" s="184" t="s">
        <v>67</v>
      </c>
      <c r="BM35" s="77">
        <v>17</v>
      </c>
      <c r="BN35" s="100"/>
      <c r="BO35" s="100" t="s">
        <v>68</v>
      </c>
    </row>
    <row r="36" spans="1:67" ht="15.75" thickBot="1" x14ac:dyDescent="0.3">
      <c r="AA36">
        <v>30</v>
      </c>
      <c r="AB36" s="2" t="s">
        <v>64</v>
      </c>
      <c r="AC36" s="4">
        <v>2</v>
      </c>
      <c r="AD36" s="4">
        <v>1</v>
      </c>
      <c r="AE36" s="4">
        <v>2</v>
      </c>
      <c r="AF36" s="4">
        <v>1</v>
      </c>
      <c r="AG36" s="4">
        <v>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0</v>
      </c>
      <c r="AR36" s="4">
        <v>1</v>
      </c>
      <c r="AS36" s="4">
        <v>2</v>
      </c>
      <c r="AT36" s="4">
        <v>1</v>
      </c>
      <c r="AU36" s="4">
        <v>2</v>
      </c>
      <c r="AV36" s="4">
        <v>1</v>
      </c>
      <c r="AW36" s="126" t="s">
        <v>203</v>
      </c>
      <c r="AY36" t="s">
        <v>390</v>
      </c>
      <c r="BA36" s="77">
        <v>18</v>
      </c>
      <c r="BB36" s="48" t="s">
        <v>101</v>
      </c>
      <c r="BC36" s="152" t="s">
        <v>101</v>
      </c>
      <c r="BE36" s="77">
        <v>18</v>
      </c>
      <c r="BF36" s="48" t="s">
        <v>101</v>
      </c>
      <c r="BG36" s="152" t="s">
        <v>101</v>
      </c>
      <c r="BI36" s="77">
        <v>18</v>
      </c>
      <c r="BJ36" s="185" t="s">
        <v>101</v>
      </c>
      <c r="BK36" s="152" t="s">
        <v>101</v>
      </c>
      <c r="BM36" s="77">
        <v>18</v>
      </c>
      <c r="BN36" s="56" t="s">
        <v>101</v>
      </c>
      <c r="BO36" s="114" t="s">
        <v>101</v>
      </c>
    </row>
    <row r="37" spans="1:67" ht="15.75" thickBot="1" x14ac:dyDescent="0.3">
      <c r="AA37">
        <v>31</v>
      </c>
      <c r="AB37" s="2" t="s">
        <v>65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1</v>
      </c>
      <c r="AI37" s="4">
        <v>0</v>
      </c>
      <c r="AJ37" s="4">
        <v>0</v>
      </c>
      <c r="AK37" s="4">
        <v>2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1</v>
      </c>
      <c r="AR37" s="4">
        <v>0</v>
      </c>
      <c r="AS37" s="4">
        <v>0</v>
      </c>
      <c r="AT37" s="4">
        <v>0</v>
      </c>
      <c r="AU37" s="4">
        <v>0</v>
      </c>
      <c r="AV37" s="4">
        <v>1</v>
      </c>
      <c r="AW37" s="141" t="s">
        <v>201</v>
      </c>
      <c r="AY37" t="s">
        <v>390</v>
      </c>
      <c r="BA37" s="77">
        <v>19</v>
      </c>
      <c r="BB37" s="106"/>
      <c r="BC37" s="21"/>
      <c r="BE37" s="77">
        <v>19</v>
      </c>
      <c r="BF37" s="106"/>
      <c r="BG37" s="21" t="s">
        <v>68</v>
      </c>
      <c r="BI37" s="77">
        <v>19</v>
      </c>
      <c r="BJ37" s="184"/>
      <c r="BK37" s="184"/>
      <c r="BM37" s="77">
        <v>19</v>
      </c>
      <c r="BN37" s="100"/>
      <c r="BO37" s="100" t="s">
        <v>68</v>
      </c>
    </row>
    <row r="38" spans="1:67" ht="15.75" thickBot="1" x14ac:dyDescent="0.3">
      <c r="AA38">
        <v>32</v>
      </c>
      <c r="AB38" s="2" t="s">
        <v>66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1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125" t="s">
        <v>200</v>
      </c>
      <c r="BA38" s="77">
        <v>20</v>
      </c>
      <c r="BB38" s="48" t="s">
        <v>67</v>
      </c>
      <c r="BC38" s="152" t="s">
        <v>136</v>
      </c>
      <c r="BE38" s="77">
        <v>20</v>
      </c>
      <c r="BF38" s="48" t="s">
        <v>67</v>
      </c>
      <c r="BG38" s="152" t="s">
        <v>67</v>
      </c>
      <c r="BI38" s="77">
        <v>20</v>
      </c>
      <c r="BJ38" s="185" t="s">
        <v>67</v>
      </c>
      <c r="BK38" s="152" t="s">
        <v>67</v>
      </c>
      <c r="BM38" s="77">
        <v>20</v>
      </c>
      <c r="BN38" s="100" t="s">
        <v>67</v>
      </c>
      <c r="BO38" s="100"/>
    </row>
    <row r="39" spans="1:67" ht="15.75" thickBot="1" x14ac:dyDescent="0.3">
      <c r="AA39">
        <v>33</v>
      </c>
      <c r="AB39" s="2" t="s">
        <v>99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1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125" t="s">
        <v>200</v>
      </c>
      <c r="BA39" s="77">
        <v>21</v>
      </c>
      <c r="BB39" s="106"/>
      <c r="BC39" s="21"/>
      <c r="BE39" s="77">
        <v>21</v>
      </c>
      <c r="BF39" s="106"/>
      <c r="BG39" s="21" t="s">
        <v>68</v>
      </c>
      <c r="BI39" s="77">
        <v>21</v>
      </c>
      <c r="BJ39" s="184" t="s">
        <v>68</v>
      </c>
      <c r="BK39" s="184"/>
      <c r="BM39" s="77">
        <v>21</v>
      </c>
      <c r="BN39" s="100"/>
      <c r="BO39" s="100"/>
    </row>
    <row r="40" spans="1:67" x14ac:dyDescent="0.25">
      <c r="AA40">
        <v>34</v>
      </c>
      <c r="AB40" s="2" t="s">
        <v>80</v>
      </c>
      <c r="AC40" s="4">
        <v>0</v>
      </c>
      <c r="AD40" s="4">
        <v>0</v>
      </c>
      <c r="AE40" s="4">
        <v>1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6">
        <v>0</v>
      </c>
      <c r="AN40" s="6">
        <v>0</v>
      </c>
      <c r="AO40" s="4">
        <v>0</v>
      </c>
      <c r="AP40" s="4">
        <v>0</v>
      </c>
      <c r="AQ40" s="6">
        <v>1</v>
      </c>
      <c r="AR40" s="4">
        <v>0</v>
      </c>
      <c r="AS40" s="4">
        <v>0</v>
      </c>
      <c r="AT40" s="4">
        <v>0</v>
      </c>
      <c r="AU40" s="4">
        <v>0</v>
      </c>
      <c r="AV40" s="6">
        <v>0</v>
      </c>
      <c r="AW40" s="141" t="s">
        <v>204</v>
      </c>
      <c r="AY40" t="s">
        <v>390</v>
      </c>
      <c r="BA40" s="77">
        <v>22</v>
      </c>
      <c r="BB40" s="40" t="s">
        <v>68</v>
      </c>
      <c r="BC40" s="153" t="s">
        <v>135</v>
      </c>
      <c r="BE40" s="77">
        <v>22</v>
      </c>
      <c r="BF40" s="40" t="s">
        <v>68</v>
      </c>
      <c r="BG40" s="153" t="s">
        <v>68</v>
      </c>
      <c r="BI40" s="77">
        <v>22</v>
      </c>
      <c r="BJ40" s="111" t="s">
        <v>68</v>
      </c>
      <c r="BK40" s="153" t="s">
        <v>135</v>
      </c>
      <c r="BM40" s="77">
        <v>22</v>
      </c>
      <c r="BN40" s="52" t="s">
        <v>135</v>
      </c>
      <c r="BO40" s="112" t="s">
        <v>135</v>
      </c>
    </row>
    <row r="41" spans="1:67" ht="15.75" thickBot="1" x14ac:dyDescent="0.3">
      <c r="BA41" s="77" t="s">
        <v>23</v>
      </c>
      <c r="BB41" s="156" t="s">
        <v>101</v>
      </c>
      <c r="BC41" s="157" t="s">
        <v>101</v>
      </c>
      <c r="BE41" s="77" t="s">
        <v>23</v>
      </c>
      <c r="BF41" s="156" t="s">
        <v>101</v>
      </c>
      <c r="BG41" s="157" t="s">
        <v>101</v>
      </c>
      <c r="BI41" s="77" t="s">
        <v>23</v>
      </c>
      <c r="BJ41" s="44" t="s">
        <v>101</v>
      </c>
      <c r="BK41" s="157" t="s">
        <v>101</v>
      </c>
      <c r="BM41" s="77" t="s">
        <v>23</v>
      </c>
      <c r="BN41" s="55" t="s">
        <v>101</v>
      </c>
      <c r="BO41" s="113" t="s">
        <v>101</v>
      </c>
    </row>
    <row r="42" spans="1:67" x14ac:dyDescent="0.25">
      <c r="BA42" s="77" t="s">
        <v>24</v>
      </c>
      <c r="BB42" s="106"/>
      <c r="BC42" s="21"/>
      <c r="BE42" s="77" t="s">
        <v>24</v>
      </c>
      <c r="BF42" s="106"/>
      <c r="BG42" s="21"/>
      <c r="BI42" s="77" t="s">
        <v>24</v>
      </c>
      <c r="BJ42" s="103"/>
      <c r="BK42" s="100"/>
      <c r="BM42" s="77" t="s">
        <v>24</v>
      </c>
      <c r="BN42" s="31"/>
      <c r="BO42" s="103"/>
    </row>
    <row r="43" spans="1:67" ht="18.75" thickBot="1" x14ac:dyDescent="0.3">
      <c r="BA43" s="25"/>
      <c r="BB43" s="101" t="s">
        <v>353</v>
      </c>
      <c r="BC43" s="102"/>
      <c r="BE43" s="25"/>
      <c r="BF43" s="101" t="s">
        <v>353</v>
      </c>
      <c r="BG43" s="102"/>
      <c r="BI43" s="25"/>
      <c r="BJ43" s="101" t="s">
        <v>353</v>
      </c>
      <c r="BK43" s="102"/>
      <c r="BM43" s="25"/>
      <c r="BN43" s="101" t="s">
        <v>353</v>
      </c>
      <c r="BO43" s="102"/>
    </row>
    <row r="44" spans="1:67" x14ac:dyDescent="0.25">
      <c r="BA44" s="151" t="s">
        <v>26</v>
      </c>
      <c r="BB44" s="79">
        <v>0.5</v>
      </c>
      <c r="BC44" s="79">
        <v>0.5</v>
      </c>
      <c r="BE44" s="151" t="s">
        <v>26</v>
      </c>
      <c r="BF44" s="79">
        <v>0.5</v>
      </c>
      <c r="BG44" s="79">
        <v>0.9</v>
      </c>
      <c r="BI44" s="151" t="s">
        <v>26</v>
      </c>
      <c r="BJ44" s="79">
        <v>0.85</v>
      </c>
      <c r="BK44" s="79">
        <v>0.5</v>
      </c>
      <c r="BM44" s="151" t="s">
        <v>26</v>
      </c>
      <c r="BN44" s="79">
        <v>1</v>
      </c>
      <c r="BO44" s="79">
        <v>0.7</v>
      </c>
    </row>
    <row r="45" spans="1:67" x14ac:dyDescent="0.25">
      <c r="AW45" s="30"/>
      <c r="BA45" s="151" t="s">
        <v>27</v>
      </c>
      <c r="BB45" s="79">
        <v>0.85</v>
      </c>
      <c r="BC45" s="79">
        <v>0.85</v>
      </c>
      <c r="BE45" s="151" t="s">
        <v>27</v>
      </c>
      <c r="BF45" s="79">
        <v>0.85</v>
      </c>
      <c r="BG45" s="79">
        <v>0.95</v>
      </c>
      <c r="BI45" s="151" t="s">
        <v>27</v>
      </c>
      <c r="BJ45" s="79">
        <v>0.35</v>
      </c>
      <c r="BK45" s="79">
        <v>1</v>
      </c>
      <c r="BM45" s="151" t="s">
        <v>27</v>
      </c>
      <c r="BN45" s="79">
        <v>0.4</v>
      </c>
      <c r="BO45" s="79">
        <v>1</v>
      </c>
    </row>
    <row r="46" spans="1:67" x14ac:dyDescent="0.25">
      <c r="AW46" s="30"/>
      <c r="BA46" s="151" t="s">
        <v>28</v>
      </c>
      <c r="BB46" s="79">
        <v>0.05</v>
      </c>
      <c r="BC46" s="79">
        <v>0.05</v>
      </c>
      <c r="BE46" s="151" t="s">
        <v>28</v>
      </c>
      <c r="BF46" s="79">
        <v>0.05</v>
      </c>
      <c r="BG46" s="79">
        <v>0.8</v>
      </c>
      <c r="BI46" s="151" t="s">
        <v>28</v>
      </c>
      <c r="BJ46" s="79">
        <v>0.75</v>
      </c>
      <c r="BK46" s="79">
        <v>0.05</v>
      </c>
      <c r="BM46" s="151" t="s">
        <v>29</v>
      </c>
      <c r="BN46" s="79">
        <v>0.7</v>
      </c>
      <c r="BO46" s="79">
        <v>0.7</v>
      </c>
    </row>
    <row r="47" spans="1:67" x14ac:dyDescent="0.25">
      <c r="A47" s="138"/>
      <c r="B47" s="139" t="s">
        <v>357</v>
      </c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8"/>
      <c r="AM47" s="138"/>
      <c r="AN47" s="138"/>
      <c r="AO47" s="138"/>
      <c r="AP47" s="138"/>
      <c r="AQ47" s="138"/>
      <c r="AR47" s="138"/>
      <c r="AS47" s="138"/>
      <c r="AT47" s="138"/>
      <c r="AU47" s="138"/>
      <c r="AV47" s="138"/>
      <c r="AW47" s="138"/>
      <c r="BA47" s="151" t="s">
        <v>29</v>
      </c>
      <c r="BB47" s="79">
        <v>0.4</v>
      </c>
      <c r="BC47" s="79">
        <v>0.4</v>
      </c>
      <c r="BE47" s="151" t="s">
        <v>29</v>
      </c>
      <c r="BF47" s="79">
        <v>0.4</v>
      </c>
      <c r="BG47" s="79">
        <v>0.85</v>
      </c>
      <c r="BI47" s="151" t="s">
        <v>29</v>
      </c>
      <c r="BJ47" s="79">
        <v>0.75</v>
      </c>
      <c r="BK47" s="79">
        <v>0.85</v>
      </c>
      <c r="BM47" s="151" t="s">
        <v>30</v>
      </c>
      <c r="BN47" s="79">
        <v>0.5</v>
      </c>
      <c r="BO47" s="79">
        <v>1</v>
      </c>
    </row>
    <row r="48" spans="1:67" ht="18.75" x14ac:dyDescent="0.3">
      <c r="B48" s="1" t="s">
        <v>0</v>
      </c>
      <c r="W48" s="94" t="s">
        <v>70</v>
      </c>
      <c r="X48" s="94" t="s">
        <v>71</v>
      </c>
      <c r="BA48" s="151" t="s">
        <v>30</v>
      </c>
      <c r="BB48" s="79">
        <v>1</v>
      </c>
      <c r="BC48" s="79">
        <v>1</v>
      </c>
      <c r="BE48" s="151" t="s">
        <v>30</v>
      </c>
      <c r="BF48" s="79">
        <v>1</v>
      </c>
      <c r="BG48" s="79">
        <v>0.2</v>
      </c>
      <c r="BI48" s="151" t="s">
        <v>30</v>
      </c>
      <c r="BJ48" s="79">
        <v>0.3</v>
      </c>
      <c r="BK48" s="79">
        <v>1</v>
      </c>
      <c r="BM48" s="151" t="s">
        <v>58</v>
      </c>
      <c r="BN48" s="79">
        <v>0.25</v>
      </c>
      <c r="BO48" s="79">
        <v>0.15</v>
      </c>
    </row>
    <row r="49" spans="1:67" x14ac:dyDescent="0.25">
      <c r="A49" s="3" t="s">
        <v>25</v>
      </c>
      <c r="B49" s="3"/>
      <c r="C49" s="3" t="s">
        <v>31</v>
      </c>
      <c r="D49" s="3" t="s">
        <v>32</v>
      </c>
      <c r="E49" s="3" t="s">
        <v>33</v>
      </c>
      <c r="F49" s="3" t="s">
        <v>34</v>
      </c>
      <c r="G49" s="3" t="s">
        <v>35</v>
      </c>
      <c r="H49" s="3" t="s">
        <v>36</v>
      </c>
      <c r="I49" s="3" t="s">
        <v>37</v>
      </c>
      <c r="J49" s="3" t="s">
        <v>38</v>
      </c>
      <c r="K49" s="3" t="s">
        <v>39</v>
      </c>
      <c r="L49" s="3" t="s">
        <v>40</v>
      </c>
      <c r="M49" s="3" t="s">
        <v>41</v>
      </c>
      <c r="N49" s="3" t="s">
        <v>42</v>
      </c>
      <c r="O49" s="3" t="s">
        <v>43</v>
      </c>
      <c r="P49" s="3" t="s">
        <v>44</v>
      </c>
      <c r="Q49" s="3" t="s">
        <v>45</v>
      </c>
      <c r="R49" s="3" t="s">
        <v>46</v>
      </c>
      <c r="S49" s="3" t="s">
        <v>47</v>
      </c>
      <c r="T49" s="3" t="s">
        <v>48</v>
      </c>
      <c r="U49" s="3" t="s">
        <v>49</v>
      </c>
      <c r="V49" s="3" t="s">
        <v>50</v>
      </c>
      <c r="W49" s="3"/>
      <c r="X49" s="3"/>
      <c r="AB49" s="3"/>
      <c r="AC49" s="3" t="s">
        <v>31</v>
      </c>
      <c r="AD49" s="3" t="s">
        <v>32</v>
      </c>
      <c r="AE49" s="3" t="s">
        <v>33</v>
      </c>
      <c r="AF49" s="3" t="s">
        <v>34</v>
      </c>
      <c r="AG49" s="3" t="s">
        <v>35</v>
      </c>
      <c r="AH49" s="3" t="s">
        <v>36</v>
      </c>
      <c r="AI49" s="3" t="s">
        <v>37</v>
      </c>
      <c r="AJ49" s="3" t="s">
        <v>38</v>
      </c>
      <c r="AK49" s="3" t="s">
        <v>39</v>
      </c>
      <c r="AL49" s="3" t="s">
        <v>40</v>
      </c>
      <c r="AM49" s="3" t="s">
        <v>41</v>
      </c>
      <c r="AN49" s="3" t="s">
        <v>42</v>
      </c>
      <c r="AO49" s="3" t="s">
        <v>43</v>
      </c>
      <c r="AP49" s="3" t="s">
        <v>44</v>
      </c>
      <c r="AQ49" s="3" t="s">
        <v>45</v>
      </c>
      <c r="AR49" s="3" t="s">
        <v>46</v>
      </c>
      <c r="AS49" s="3" t="s">
        <v>47</v>
      </c>
      <c r="AT49" s="3" t="s">
        <v>48</v>
      </c>
      <c r="AU49" s="3" t="s">
        <v>49</v>
      </c>
      <c r="AV49" s="3" t="s">
        <v>50</v>
      </c>
      <c r="BA49" s="151" t="s">
        <v>58</v>
      </c>
      <c r="BB49" s="79">
        <v>0.05</v>
      </c>
      <c r="BC49" s="79">
        <v>0.05</v>
      </c>
      <c r="BE49" s="151" t="s">
        <v>58</v>
      </c>
      <c r="BF49" s="79">
        <v>0.05</v>
      </c>
      <c r="BG49" s="79">
        <v>0.2</v>
      </c>
      <c r="BI49" s="151" t="s">
        <v>53</v>
      </c>
      <c r="BJ49" s="79">
        <v>0.6</v>
      </c>
      <c r="BK49" s="79">
        <v>0.05</v>
      </c>
      <c r="BM49" s="151" t="s">
        <v>116</v>
      </c>
      <c r="BN49" s="79">
        <v>0.05</v>
      </c>
      <c r="BO49" s="79">
        <v>0.1</v>
      </c>
    </row>
    <row r="50" spans="1:67" x14ac:dyDescent="0.25">
      <c r="B50" s="2" t="s">
        <v>1</v>
      </c>
      <c r="C50">
        <v>3</v>
      </c>
      <c r="D50">
        <v>3</v>
      </c>
      <c r="E50">
        <v>3</v>
      </c>
      <c r="F50">
        <v>6</v>
      </c>
      <c r="G50">
        <v>4</v>
      </c>
      <c r="H50">
        <v>2</v>
      </c>
      <c r="I50">
        <v>2</v>
      </c>
      <c r="J50">
        <v>3</v>
      </c>
      <c r="K50">
        <v>4</v>
      </c>
      <c r="L50">
        <v>3</v>
      </c>
      <c r="M50">
        <v>3</v>
      </c>
      <c r="N50">
        <v>3</v>
      </c>
      <c r="O50">
        <v>3</v>
      </c>
      <c r="P50">
        <v>4</v>
      </c>
      <c r="Q50">
        <v>4</v>
      </c>
      <c r="R50">
        <v>3</v>
      </c>
      <c r="S50">
        <v>3</v>
      </c>
      <c r="T50">
        <v>3</v>
      </c>
      <c r="U50">
        <v>4</v>
      </c>
      <c r="V50">
        <v>3</v>
      </c>
      <c r="W50" s="145"/>
      <c r="X50" s="146"/>
      <c r="Y50" s="85" t="s">
        <v>234</v>
      </c>
      <c r="AA50">
        <v>1</v>
      </c>
      <c r="AB50" s="118" t="s">
        <v>255</v>
      </c>
      <c r="AC50" s="5">
        <v>1</v>
      </c>
      <c r="AD50" s="5">
        <v>0</v>
      </c>
      <c r="AE50" s="5">
        <v>1</v>
      </c>
      <c r="AF50" s="5">
        <v>0</v>
      </c>
      <c r="AG50" s="5">
        <v>0</v>
      </c>
      <c r="AH50" s="5">
        <v>0</v>
      </c>
      <c r="AI50" s="5">
        <v>1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1</v>
      </c>
      <c r="AQ50" s="5">
        <v>1</v>
      </c>
      <c r="AR50" s="5">
        <v>1</v>
      </c>
      <c r="AS50" s="5">
        <v>1</v>
      </c>
      <c r="AT50" s="5">
        <v>1</v>
      </c>
      <c r="AU50" s="5">
        <v>1</v>
      </c>
      <c r="AV50" s="5">
        <v>1</v>
      </c>
      <c r="AW50" s="126" t="s">
        <v>271</v>
      </c>
      <c r="AX50" t="s">
        <v>355</v>
      </c>
      <c r="BA50" s="151" t="s">
        <v>63</v>
      </c>
      <c r="BB50" s="79">
        <v>0.05</v>
      </c>
      <c r="BC50" s="79">
        <v>0.05</v>
      </c>
      <c r="BE50" s="151" t="s">
        <v>64</v>
      </c>
      <c r="BF50" s="79">
        <v>0.95</v>
      </c>
      <c r="BG50" s="79">
        <v>0.05</v>
      </c>
      <c r="BI50" s="151" t="s">
        <v>55</v>
      </c>
      <c r="BJ50" s="79">
        <v>0.1</v>
      </c>
      <c r="BK50" s="79">
        <v>0.1</v>
      </c>
      <c r="BM50" s="151" t="s">
        <v>61</v>
      </c>
      <c r="BN50" s="79">
        <v>0.25</v>
      </c>
      <c r="BO50" s="79">
        <v>0.95</v>
      </c>
    </row>
    <row r="51" spans="1:67" x14ac:dyDescent="0.25">
      <c r="B51" s="2" t="s">
        <v>2</v>
      </c>
      <c r="C51" s="5">
        <v>2</v>
      </c>
      <c r="D51" s="5">
        <v>1</v>
      </c>
      <c r="E51" s="5">
        <v>3</v>
      </c>
      <c r="F51" s="5">
        <v>3</v>
      </c>
      <c r="G51" s="5">
        <v>2</v>
      </c>
      <c r="H51" s="5">
        <v>2</v>
      </c>
      <c r="I51" s="5">
        <v>3</v>
      </c>
      <c r="J51" s="5">
        <v>2</v>
      </c>
      <c r="K51" s="5">
        <v>2</v>
      </c>
      <c r="L51" s="5">
        <v>2</v>
      </c>
      <c r="M51" s="5">
        <v>2</v>
      </c>
      <c r="N51" s="5">
        <v>2</v>
      </c>
      <c r="O51" s="5">
        <v>2</v>
      </c>
      <c r="P51" s="5">
        <v>2</v>
      </c>
      <c r="Q51" s="5">
        <v>3</v>
      </c>
      <c r="R51" s="5">
        <v>2</v>
      </c>
      <c r="S51" s="5">
        <v>2</v>
      </c>
      <c r="T51" s="5">
        <v>3</v>
      </c>
      <c r="U51" s="5">
        <v>3</v>
      </c>
      <c r="V51" s="5">
        <v>2</v>
      </c>
      <c r="W51" s="11"/>
      <c r="X51" s="16"/>
      <c r="Y51" s="85" t="s">
        <v>235</v>
      </c>
      <c r="AA51">
        <v>2</v>
      </c>
      <c r="AB51" s="118" t="s">
        <v>106</v>
      </c>
      <c r="AC51" s="5">
        <v>0</v>
      </c>
      <c r="AD51" s="5">
        <v>1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1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127" t="s">
        <v>204</v>
      </c>
      <c r="AX51" t="s">
        <v>355</v>
      </c>
      <c r="BA51" s="151" t="s">
        <v>80</v>
      </c>
      <c r="BB51" s="79">
        <v>0.1</v>
      </c>
      <c r="BC51" s="79">
        <v>0.1</v>
      </c>
      <c r="BE51" s="151" t="s">
        <v>66</v>
      </c>
      <c r="BF51" s="79">
        <v>0.05</v>
      </c>
      <c r="BG51" s="79">
        <v>0.05</v>
      </c>
      <c r="BI51" s="151" t="s">
        <v>57</v>
      </c>
      <c r="BJ51" s="79">
        <v>0.1</v>
      </c>
      <c r="BK51" s="79">
        <v>0.1</v>
      </c>
      <c r="BM51" s="151" t="s">
        <v>255</v>
      </c>
      <c r="BN51" s="79">
        <v>0.75</v>
      </c>
      <c r="BO51" s="79">
        <v>0.1</v>
      </c>
    </row>
    <row r="52" spans="1:67" x14ac:dyDescent="0.25">
      <c r="B52" s="2" t="s">
        <v>3</v>
      </c>
      <c r="C52" s="5">
        <v>3</v>
      </c>
      <c r="D52" s="5">
        <v>2</v>
      </c>
      <c r="E52" s="5">
        <v>2</v>
      </c>
      <c r="F52" s="5">
        <v>4</v>
      </c>
      <c r="G52" s="5">
        <v>2</v>
      </c>
      <c r="H52" s="5">
        <v>3</v>
      </c>
      <c r="I52" s="5">
        <v>2</v>
      </c>
      <c r="J52" s="5">
        <v>2</v>
      </c>
      <c r="K52" s="5">
        <v>2</v>
      </c>
      <c r="L52" s="5">
        <v>2</v>
      </c>
      <c r="M52" s="5">
        <v>2</v>
      </c>
      <c r="N52" s="5">
        <v>2</v>
      </c>
      <c r="O52" s="5">
        <v>3</v>
      </c>
      <c r="P52" s="5">
        <v>2</v>
      </c>
      <c r="Q52" s="5">
        <v>2</v>
      </c>
      <c r="R52" s="5">
        <v>2</v>
      </c>
      <c r="S52" s="5">
        <v>2</v>
      </c>
      <c r="T52" s="5">
        <v>3</v>
      </c>
      <c r="U52" s="5">
        <v>2</v>
      </c>
      <c r="V52" s="5">
        <v>2</v>
      </c>
      <c r="W52" s="12"/>
      <c r="X52" s="17" t="s">
        <v>68</v>
      </c>
      <c r="Y52" t="s">
        <v>236</v>
      </c>
      <c r="AA52">
        <v>3</v>
      </c>
      <c r="AB52" s="118" t="s">
        <v>261</v>
      </c>
      <c r="AC52" s="5">
        <v>0</v>
      </c>
      <c r="AD52" s="5">
        <v>0</v>
      </c>
      <c r="AE52" s="5">
        <v>0</v>
      </c>
      <c r="AF52" s="5">
        <v>2</v>
      </c>
      <c r="AG52" s="5">
        <v>1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127" t="s">
        <v>204</v>
      </c>
      <c r="AX52" t="s">
        <v>355</v>
      </c>
      <c r="BA52" s="151" t="s">
        <v>61</v>
      </c>
      <c r="BB52" s="79">
        <v>0.95</v>
      </c>
      <c r="BC52" s="79">
        <v>0.8</v>
      </c>
      <c r="BE52" s="151" t="s">
        <v>99</v>
      </c>
      <c r="BF52" s="79">
        <v>0.05</v>
      </c>
      <c r="BG52" s="79">
        <v>0.05</v>
      </c>
      <c r="BI52" s="151" t="s">
        <v>58</v>
      </c>
      <c r="BJ52" s="79">
        <v>0.25</v>
      </c>
      <c r="BK52" s="79">
        <v>0.1</v>
      </c>
      <c r="BM52" s="151" t="s">
        <v>81</v>
      </c>
      <c r="BN52" s="79">
        <v>0.9</v>
      </c>
      <c r="BO52" s="79">
        <v>0.85</v>
      </c>
    </row>
    <row r="53" spans="1:67" x14ac:dyDescent="0.25">
      <c r="B53" s="2" t="s">
        <v>4</v>
      </c>
      <c r="C53" s="5">
        <v>2</v>
      </c>
      <c r="D53" s="5">
        <v>2</v>
      </c>
      <c r="E53" s="5">
        <v>2</v>
      </c>
      <c r="F53" s="5">
        <v>3</v>
      </c>
      <c r="G53" s="5">
        <v>2</v>
      </c>
      <c r="H53" s="5">
        <v>2</v>
      </c>
      <c r="I53" s="5">
        <v>1</v>
      </c>
      <c r="J53" s="5">
        <v>2</v>
      </c>
      <c r="K53" s="5">
        <v>2</v>
      </c>
      <c r="L53" s="5">
        <v>2</v>
      </c>
      <c r="M53" s="5">
        <v>3</v>
      </c>
      <c r="N53" s="5">
        <v>2</v>
      </c>
      <c r="O53" s="5">
        <v>2</v>
      </c>
      <c r="P53" s="5">
        <v>2</v>
      </c>
      <c r="Q53" s="5">
        <v>2</v>
      </c>
      <c r="R53" s="5">
        <v>3</v>
      </c>
      <c r="S53" s="5">
        <v>2</v>
      </c>
      <c r="T53" s="5">
        <v>2</v>
      </c>
      <c r="U53" s="5">
        <v>2</v>
      </c>
      <c r="V53" s="5">
        <v>2</v>
      </c>
      <c r="W53" s="12" t="s">
        <v>68</v>
      </c>
      <c r="X53" s="17"/>
      <c r="Y53" s="85" t="s">
        <v>237</v>
      </c>
      <c r="AA53">
        <v>4</v>
      </c>
      <c r="AB53" s="118" t="s">
        <v>61</v>
      </c>
      <c r="AC53" s="5">
        <v>1</v>
      </c>
      <c r="AD53" s="5">
        <v>0</v>
      </c>
      <c r="AE53" s="5">
        <v>1</v>
      </c>
      <c r="AF53" s="5">
        <v>2</v>
      </c>
      <c r="AG53" s="5">
        <v>2</v>
      </c>
      <c r="AH53" s="5">
        <v>0</v>
      </c>
      <c r="AI53" s="5">
        <v>0</v>
      </c>
      <c r="AJ53" s="5">
        <v>1</v>
      </c>
      <c r="AK53" s="5">
        <v>2</v>
      </c>
      <c r="AL53" s="5">
        <v>1</v>
      </c>
      <c r="AM53" s="5">
        <v>0</v>
      </c>
      <c r="AN53" s="5">
        <v>1</v>
      </c>
      <c r="AO53" s="5">
        <v>2</v>
      </c>
      <c r="AP53" s="5">
        <v>1</v>
      </c>
      <c r="AQ53" s="5">
        <v>1</v>
      </c>
      <c r="AR53" s="5">
        <v>1</v>
      </c>
      <c r="AS53" s="5">
        <v>1</v>
      </c>
      <c r="AT53" s="5">
        <v>1</v>
      </c>
      <c r="AU53" s="5">
        <v>1</v>
      </c>
      <c r="AV53" s="5">
        <v>1</v>
      </c>
      <c r="AW53" s="126" t="s">
        <v>268</v>
      </c>
      <c r="BA53" s="151" t="s">
        <v>81</v>
      </c>
      <c r="BB53" s="79">
        <v>0.8</v>
      </c>
      <c r="BC53" s="79">
        <v>0.95</v>
      </c>
      <c r="BE53" s="151" t="s">
        <v>61</v>
      </c>
      <c r="BF53" s="79">
        <v>0.95</v>
      </c>
      <c r="BG53" s="79">
        <v>0.95</v>
      </c>
      <c r="BI53" s="151" t="s">
        <v>59</v>
      </c>
      <c r="BJ53" s="79">
        <v>0.05</v>
      </c>
      <c r="BK53" s="79">
        <v>0.05</v>
      </c>
      <c r="BM53" s="151" t="s">
        <v>172</v>
      </c>
      <c r="BN53" s="79">
        <v>0.1</v>
      </c>
      <c r="BO53" s="79">
        <v>0.55000000000000004</v>
      </c>
    </row>
    <row r="54" spans="1:67" x14ac:dyDescent="0.25">
      <c r="B54" s="2" t="s">
        <v>5</v>
      </c>
      <c r="C54" s="5">
        <v>3</v>
      </c>
      <c r="D54" s="5">
        <v>4</v>
      </c>
      <c r="E54" s="5">
        <v>3</v>
      </c>
      <c r="F54" s="5">
        <v>4</v>
      </c>
      <c r="G54" s="5">
        <v>3</v>
      </c>
      <c r="H54" s="5">
        <v>4</v>
      </c>
      <c r="I54" s="5">
        <v>2</v>
      </c>
      <c r="J54" s="5">
        <v>5</v>
      </c>
      <c r="K54" s="5">
        <v>3</v>
      </c>
      <c r="L54" s="5">
        <v>3</v>
      </c>
      <c r="M54" s="5">
        <v>2</v>
      </c>
      <c r="N54" s="5">
        <v>3</v>
      </c>
      <c r="O54" s="5">
        <v>3</v>
      </c>
      <c r="P54" s="5">
        <v>3</v>
      </c>
      <c r="Q54" s="5">
        <v>2</v>
      </c>
      <c r="R54" s="5">
        <v>2</v>
      </c>
      <c r="S54" s="5">
        <v>3</v>
      </c>
      <c r="T54" s="5">
        <v>3</v>
      </c>
      <c r="U54" s="5">
        <v>3</v>
      </c>
      <c r="V54" s="5">
        <v>3</v>
      </c>
      <c r="W54" s="145"/>
      <c r="X54" s="146"/>
      <c r="Y54" s="85" t="s">
        <v>238</v>
      </c>
      <c r="AA54">
        <v>5</v>
      </c>
      <c r="AB54" s="119" t="s">
        <v>169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1</v>
      </c>
      <c r="AQ54" s="5">
        <v>0</v>
      </c>
      <c r="AR54" s="5">
        <v>0</v>
      </c>
      <c r="AS54" s="5">
        <v>0</v>
      </c>
      <c r="AT54" s="5">
        <v>0</v>
      </c>
      <c r="AU54" s="5">
        <v>1</v>
      </c>
      <c r="AV54" s="5">
        <v>0</v>
      </c>
      <c r="AW54" s="127" t="s">
        <v>204</v>
      </c>
      <c r="AX54" t="s">
        <v>355</v>
      </c>
      <c r="BA54" s="151" t="s">
        <v>90</v>
      </c>
      <c r="BB54" s="79">
        <v>0.45</v>
      </c>
      <c r="BC54" s="79">
        <v>0.05</v>
      </c>
      <c r="BE54" s="151" t="s">
        <v>90</v>
      </c>
      <c r="BF54" s="79">
        <v>0.45</v>
      </c>
      <c r="BG54" s="79">
        <v>0.05</v>
      </c>
      <c r="BI54" s="151" t="s">
        <v>63</v>
      </c>
      <c r="BJ54" s="79">
        <v>0.05</v>
      </c>
      <c r="BK54" s="79">
        <v>0.05</v>
      </c>
      <c r="BM54" s="151" t="s">
        <v>319</v>
      </c>
      <c r="BN54" s="79">
        <v>0.1</v>
      </c>
      <c r="BO54" s="79">
        <v>0.05</v>
      </c>
    </row>
    <row r="55" spans="1:67" x14ac:dyDescent="0.25">
      <c r="B55" s="2" t="s">
        <v>6</v>
      </c>
      <c r="C55" s="5">
        <v>2</v>
      </c>
      <c r="D55" s="5">
        <v>2</v>
      </c>
      <c r="E55" s="5">
        <v>2</v>
      </c>
      <c r="F55" s="5">
        <v>4</v>
      </c>
      <c r="G55" s="5">
        <v>3</v>
      </c>
      <c r="H55" s="5">
        <v>3</v>
      </c>
      <c r="I55" s="5">
        <v>3</v>
      </c>
      <c r="J55" s="5">
        <v>3</v>
      </c>
      <c r="K55" s="5">
        <v>4</v>
      </c>
      <c r="L55" s="5">
        <v>3</v>
      </c>
      <c r="M55" s="5">
        <v>3</v>
      </c>
      <c r="N55" s="5">
        <v>4</v>
      </c>
      <c r="O55" s="5">
        <v>2</v>
      </c>
      <c r="P55" s="5">
        <v>2</v>
      </c>
      <c r="Q55" s="5">
        <v>2</v>
      </c>
      <c r="R55" s="5">
        <v>2</v>
      </c>
      <c r="S55" s="5">
        <v>2</v>
      </c>
      <c r="T55" s="5">
        <v>2</v>
      </c>
      <c r="U55" s="5">
        <v>3</v>
      </c>
      <c r="V55" s="5">
        <v>2</v>
      </c>
      <c r="W55" s="145"/>
      <c r="X55" s="146"/>
      <c r="Y55" s="85" t="s">
        <v>239</v>
      </c>
      <c r="AA55">
        <v>6</v>
      </c>
      <c r="AB55" s="118" t="s">
        <v>170</v>
      </c>
      <c r="AC55" s="5">
        <v>0</v>
      </c>
      <c r="AD55" s="5">
        <v>0</v>
      </c>
      <c r="AE55" s="5">
        <v>1</v>
      </c>
      <c r="AF55" s="5">
        <v>0</v>
      </c>
      <c r="AG55" s="5">
        <v>0</v>
      </c>
      <c r="AH55" s="5">
        <v>0</v>
      </c>
      <c r="AI55" s="5">
        <v>1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1</v>
      </c>
      <c r="AQ55" s="5">
        <v>1</v>
      </c>
      <c r="AR55" s="5">
        <v>0</v>
      </c>
      <c r="AS55" s="5">
        <v>0</v>
      </c>
      <c r="AT55" s="5">
        <v>1</v>
      </c>
      <c r="AU55" s="5">
        <v>1</v>
      </c>
      <c r="AV55" s="5">
        <v>0</v>
      </c>
      <c r="AW55" s="127" t="s">
        <v>211</v>
      </c>
      <c r="AX55" t="s">
        <v>355</v>
      </c>
      <c r="BA55" s="151" t="s">
        <v>96</v>
      </c>
      <c r="BB55" s="79">
        <v>0.2</v>
      </c>
      <c r="BC55" s="79">
        <v>0.05</v>
      </c>
      <c r="BE55" s="151" t="s">
        <v>81</v>
      </c>
      <c r="BF55" s="79">
        <v>0.8</v>
      </c>
      <c r="BG55" s="79">
        <v>1</v>
      </c>
      <c r="BI55" s="151" t="s">
        <v>64</v>
      </c>
      <c r="BJ55" s="79">
        <v>0.15</v>
      </c>
      <c r="BK55" s="79">
        <v>0.9</v>
      </c>
      <c r="BM55" s="151" t="s">
        <v>51</v>
      </c>
      <c r="BN55" s="79">
        <v>0.85</v>
      </c>
      <c r="BO55" s="79">
        <v>0.75</v>
      </c>
    </row>
    <row r="56" spans="1:67" x14ac:dyDescent="0.25">
      <c r="B56" s="2" t="s">
        <v>7</v>
      </c>
      <c r="C56" s="5">
        <v>5</v>
      </c>
      <c r="D56" s="5">
        <v>2</v>
      </c>
      <c r="E56" s="5">
        <v>4</v>
      </c>
      <c r="F56" s="5">
        <v>4</v>
      </c>
      <c r="G56" s="5">
        <v>4</v>
      </c>
      <c r="H56" s="5">
        <v>4</v>
      </c>
      <c r="I56" s="5">
        <v>4</v>
      </c>
      <c r="J56" s="5">
        <v>3</v>
      </c>
      <c r="K56" s="5">
        <v>4</v>
      </c>
      <c r="L56" s="5">
        <v>4</v>
      </c>
      <c r="M56" s="5">
        <v>4</v>
      </c>
      <c r="N56" s="5">
        <v>4</v>
      </c>
      <c r="O56" s="5">
        <v>4</v>
      </c>
      <c r="P56" s="5">
        <v>5</v>
      </c>
      <c r="Q56" s="5">
        <v>4</v>
      </c>
      <c r="R56" s="5">
        <v>5</v>
      </c>
      <c r="S56" s="5">
        <v>4</v>
      </c>
      <c r="T56" s="5">
        <v>4</v>
      </c>
      <c r="U56" s="5">
        <v>4</v>
      </c>
      <c r="V56" s="5">
        <v>3</v>
      </c>
      <c r="W56" s="11"/>
      <c r="X56" s="16"/>
      <c r="Y56" s="85" t="s">
        <v>240</v>
      </c>
      <c r="AA56">
        <v>7</v>
      </c>
      <c r="AB56" s="118" t="s">
        <v>263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1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125" t="s">
        <v>200</v>
      </c>
      <c r="BA56" s="151" t="s">
        <v>172</v>
      </c>
      <c r="BB56" s="79">
        <v>0.6</v>
      </c>
      <c r="BC56" s="79">
        <v>0.55000000000000004</v>
      </c>
      <c r="BE56" s="151" t="s">
        <v>172</v>
      </c>
      <c r="BF56" s="79">
        <v>0.6</v>
      </c>
      <c r="BG56" s="79">
        <v>0.1</v>
      </c>
      <c r="BI56" s="151" t="s">
        <v>65</v>
      </c>
      <c r="BJ56" s="79">
        <v>0.05</v>
      </c>
      <c r="BK56" s="79">
        <v>0.1</v>
      </c>
    </row>
    <row r="57" spans="1:67" x14ac:dyDescent="0.25">
      <c r="B57" s="2" t="s">
        <v>8</v>
      </c>
      <c r="C57" s="5">
        <v>2</v>
      </c>
      <c r="D57" s="5">
        <v>2</v>
      </c>
      <c r="E57" s="5">
        <v>2</v>
      </c>
      <c r="F57" s="5">
        <v>2</v>
      </c>
      <c r="G57" s="5">
        <v>3</v>
      </c>
      <c r="H57" s="5">
        <v>2</v>
      </c>
      <c r="I57" s="5">
        <v>2</v>
      </c>
      <c r="J57" s="5">
        <v>3</v>
      </c>
      <c r="K57" s="5">
        <v>3</v>
      </c>
      <c r="L57" s="5">
        <v>3</v>
      </c>
      <c r="M57" s="5">
        <v>3</v>
      </c>
      <c r="N57" s="5">
        <v>3</v>
      </c>
      <c r="O57" s="5">
        <v>2</v>
      </c>
      <c r="P57" s="5">
        <v>2</v>
      </c>
      <c r="Q57" s="5">
        <v>2</v>
      </c>
      <c r="R57" s="5">
        <v>1</v>
      </c>
      <c r="S57" s="5">
        <v>2</v>
      </c>
      <c r="T57" s="5">
        <v>3</v>
      </c>
      <c r="U57" s="5">
        <v>2</v>
      </c>
      <c r="V57" s="5">
        <v>3</v>
      </c>
      <c r="W57" s="12"/>
      <c r="X57" s="17"/>
      <c r="Y57" s="85" t="s">
        <v>241</v>
      </c>
      <c r="AA57">
        <v>8</v>
      </c>
      <c r="AB57" s="119" t="s">
        <v>267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1</v>
      </c>
      <c r="AU57" s="5">
        <v>0</v>
      </c>
      <c r="AV57" s="5">
        <v>0</v>
      </c>
      <c r="AW57" s="125" t="s">
        <v>200</v>
      </c>
      <c r="BA57" s="151" t="s">
        <v>51</v>
      </c>
      <c r="BB57" s="79">
        <v>0.95</v>
      </c>
      <c r="BC57" s="79">
        <v>0.9</v>
      </c>
      <c r="BE57" s="151" t="s">
        <v>131</v>
      </c>
      <c r="BF57" s="79">
        <v>0.05</v>
      </c>
      <c r="BG57" s="79">
        <v>0.9</v>
      </c>
      <c r="BI57" s="151" t="s">
        <v>66</v>
      </c>
      <c r="BJ57" s="79">
        <v>0.1</v>
      </c>
      <c r="BK57" s="79">
        <v>0.05</v>
      </c>
    </row>
    <row r="58" spans="1:67" x14ac:dyDescent="0.25">
      <c r="B58" s="2" t="s">
        <v>9</v>
      </c>
      <c r="C58" s="5">
        <v>3</v>
      </c>
      <c r="D58" s="5">
        <v>3</v>
      </c>
      <c r="E58" s="5">
        <v>3</v>
      </c>
      <c r="F58" s="5">
        <v>3</v>
      </c>
      <c r="G58" s="5">
        <v>1</v>
      </c>
      <c r="H58" s="5">
        <v>3</v>
      </c>
      <c r="I58" s="5">
        <v>2</v>
      </c>
      <c r="J58" s="5">
        <v>2</v>
      </c>
      <c r="K58" s="5">
        <v>2</v>
      </c>
      <c r="L58" s="5">
        <v>3</v>
      </c>
      <c r="M58" s="5">
        <v>2</v>
      </c>
      <c r="N58" s="5">
        <v>3</v>
      </c>
      <c r="O58" s="5">
        <v>3</v>
      </c>
      <c r="P58" s="5">
        <v>2</v>
      </c>
      <c r="Q58" s="5">
        <v>3</v>
      </c>
      <c r="R58" s="5">
        <v>3</v>
      </c>
      <c r="S58" s="5">
        <v>2</v>
      </c>
      <c r="T58" s="5">
        <v>3</v>
      </c>
      <c r="U58" s="5">
        <v>3</v>
      </c>
      <c r="V58" s="5">
        <v>3</v>
      </c>
      <c r="W58" s="145"/>
      <c r="X58" s="17"/>
      <c r="Y58" s="85" t="s">
        <v>242</v>
      </c>
      <c r="AA58">
        <v>9</v>
      </c>
      <c r="AB58" s="118" t="s">
        <v>90</v>
      </c>
      <c r="AC58" s="5">
        <v>0</v>
      </c>
      <c r="AD58" s="5">
        <v>0</v>
      </c>
      <c r="AE58" s="5">
        <v>0</v>
      </c>
      <c r="AF58" s="5">
        <v>1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125" t="s">
        <v>200</v>
      </c>
      <c r="BE58" s="151" t="s">
        <v>51</v>
      </c>
      <c r="BF58" s="79">
        <v>0.95</v>
      </c>
      <c r="BG58" s="79">
        <v>0.95</v>
      </c>
      <c r="BI58" s="151" t="s">
        <v>99</v>
      </c>
      <c r="BJ58" s="79">
        <v>0.05</v>
      </c>
      <c r="BK58" s="79">
        <v>0.05</v>
      </c>
    </row>
    <row r="59" spans="1:67" x14ac:dyDescent="0.25">
      <c r="B59" s="2" t="s">
        <v>10</v>
      </c>
      <c r="C59" s="5">
        <v>2</v>
      </c>
      <c r="D59" s="5">
        <v>2</v>
      </c>
      <c r="E59" s="5">
        <v>2</v>
      </c>
      <c r="F59" s="5">
        <v>3</v>
      </c>
      <c r="G59" s="5">
        <v>2</v>
      </c>
      <c r="H59" s="5">
        <v>2</v>
      </c>
      <c r="I59" s="5">
        <v>3</v>
      </c>
      <c r="J59" s="5">
        <v>1</v>
      </c>
      <c r="K59" s="5">
        <v>2</v>
      </c>
      <c r="L59" s="5">
        <v>2</v>
      </c>
      <c r="M59" s="5">
        <v>1</v>
      </c>
      <c r="N59" s="5">
        <v>2</v>
      </c>
      <c r="O59" s="5">
        <v>1</v>
      </c>
      <c r="P59" s="5">
        <v>2</v>
      </c>
      <c r="Q59" s="5">
        <v>2</v>
      </c>
      <c r="R59" s="5">
        <v>2</v>
      </c>
      <c r="S59" s="5">
        <v>2</v>
      </c>
      <c r="T59" s="5">
        <v>2</v>
      </c>
      <c r="U59" s="5">
        <v>2</v>
      </c>
      <c r="V59" s="5">
        <v>2</v>
      </c>
      <c r="W59" s="12"/>
      <c r="X59" s="17" t="s">
        <v>68</v>
      </c>
      <c r="Y59" s="85" t="s">
        <v>243</v>
      </c>
      <c r="AA59">
        <v>10</v>
      </c>
      <c r="AB59" s="119" t="s">
        <v>81</v>
      </c>
      <c r="AC59" s="5">
        <v>1</v>
      </c>
      <c r="AD59" s="5">
        <v>1</v>
      </c>
      <c r="AE59" s="5">
        <v>1</v>
      </c>
      <c r="AF59" s="5">
        <v>1</v>
      </c>
      <c r="AG59" s="5">
        <v>1</v>
      </c>
      <c r="AH59" s="5">
        <v>1</v>
      </c>
      <c r="AI59" s="5">
        <v>0</v>
      </c>
      <c r="AJ59" s="5">
        <v>1</v>
      </c>
      <c r="AK59" s="5">
        <v>1</v>
      </c>
      <c r="AL59" s="5">
        <v>1</v>
      </c>
      <c r="AM59" s="5">
        <v>0</v>
      </c>
      <c r="AN59" s="5">
        <v>1</v>
      </c>
      <c r="AO59" s="5">
        <v>1</v>
      </c>
      <c r="AP59" s="5">
        <v>1</v>
      </c>
      <c r="AQ59" s="5">
        <v>1</v>
      </c>
      <c r="AR59" s="5">
        <v>1</v>
      </c>
      <c r="AS59" s="5">
        <v>1</v>
      </c>
      <c r="AT59" s="5">
        <v>1</v>
      </c>
      <c r="AU59" s="5">
        <v>1</v>
      </c>
      <c r="AV59" s="5">
        <v>1</v>
      </c>
      <c r="AW59" s="126" t="s">
        <v>203</v>
      </c>
      <c r="BI59" s="151" t="s">
        <v>61</v>
      </c>
      <c r="BJ59" s="79">
        <v>0.15</v>
      </c>
      <c r="BK59" s="79">
        <v>0.9</v>
      </c>
    </row>
    <row r="60" spans="1:67" x14ac:dyDescent="0.25">
      <c r="B60" s="2" t="s">
        <v>11</v>
      </c>
      <c r="C60" s="5">
        <v>1</v>
      </c>
      <c r="D60" s="5">
        <v>1</v>
      </c>
      <c r="E60" s="5">
        <v>2</v>
      </c>
      <c r="F60" s="5">
        <v>3</v>
      </c>
      <c r="G60" s="5">
        <v>2</v>
      </c>
      <c r="H60" s="5">
        <v>2</v>
      </c>
      <c r="I60" s="5">
        <v>2</v>
      </c>
      <c r="J60" s="5">
        <v>2</v>
      </c>
      <c r="K60" s="5">
        <v>2</v>
      </c>
      <c r="L60" s="5">
        <v>2</v>
      </c>
      <c r="M60" s="5">
        <v>2</v>
      </c>
      <c r="N60" s="5">
        <v>2</v>
      </c>
      <c r="O60" s="5">
        <v>2</v>
      </c>
      <c r="P60" s="5">
        <v>2</v>
      </c>
      <c r="Q60" s="5">
        <v>2</v>
      </c>
      <c r="R60" s="5">
        <v>2</v>
      </c>
      <c r="S60" s="5">
        <v>3</v>
      </c>
      <c r="T60" s="5">
        <v>2</v>
      </c>
      <c r="U60" s="5">
        <v>2</v>
      </c>
      <c r="V60" s="5">
        <v>2</v>
      </c>
      <c r="W60" s="12" t="s">
        <v>68</v>
      </c>
      <c r="X60" s="17"/>
      <c r="Y60" s="85" t="s">
        <v>222</v>
      </c>
      <c r="AA60">
        <v>11</v>
      </c>
      <c r="AB60" s="118" t="s">
        <v>256</v>
      </c>
      <c r="AC60" s="5">
        <v>1</v>
      </c>
      <c r="AD60" s="5">
        <v>0</v>
      </c>
      <c r="AE60" s="5">
        <v>1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127" t="s">
        <v>204</v>
      </c>
      <c r="AX60" t="s">
        <v>355</v>
      </c>
      <c r="BI60" s="151" t="s">
        <v>90</v>
      </c>
      <c r="BJ60" s="79">
        <v>0.45</v>
      </c>
      <c r="BK60" s="79">
        <v>0.2</v>
      </c>
    </row>
    <row r="61" spans="1:67" x14ac:dyDescent="0.25">
      <c r="B61" s="2" t="s">
        <v>12</v>
      </c>
      <c r="C61" s="5">
        <v>2</v>
      </c>
      <c r="D61" s="5">
        <v>3</v>
      </c>
      <c r="E61" s="5">
        <v>2</v>
      </c>
      <c r="F61" s="5">
        <v>3</v>
      </c>
      <c r="G61" s="5">
        <v>2</v>
      </c>
      <c r="H61" s="5">
        <v>2</v>
      </c>
      <c r="I61" s="5">
        <v>2</v>
      </c>
      <c r="J61" s="5">
        <v>2</v>
      </c>
      <c r="K61" s="5">
        <v>2</v>
      </c>
      <c r="L61" s="5">
        <v>2</v>
      </c>
      <c r="M61" s="5">
        <v>3</v>
      </c>
      <c r="N61" s="5">
        <v>2</v>
      </c>
      <c r="O61" s="5">
        <v>2</v>
      </c>
      <c r="P61" s="5">
        <v>3</v>
      </c>
      <c r="Q61" s="5">
        <v>2</v>
      </c>
      <c r="R61" s="5">
        <v>2</v>
      </c>
      <c r="S61" s="5">
        <v>2</v>
      </c>
      <c r="T61" s="5">
        <v>2</v>
      </c>
      <c r="U61" s="5">
        <v>2</v>
      </c>
      <c r="V61" s="5">
        <v>2</v>
      </c>
      <c r="W61" s="12" t="s">
        <v>68</v>
      </c>
      <c r="X61" s="17"/>
      <c r="Y61" t="s">
        <v>244</v>
      </c>
      <c r="AA61">
        <v>12</v>
      </c>
      <c r="AB61" s="118" t="s">
        <v>257</v>
      </c>
      <c r="AC61" s="5">
        <v>1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1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1</v>
      </c>
      <c r="AQ61" s="5">
        <v>1</v>
      </c>
      <c r="AR61" s="5">
        <v>0</v>
      </c>
      <c r="AS61" s="5">
        <v>0</v>
      </c>
      <c r="AT61" s="5">
        <v>1</v>
      </c>
      <c r="AU61" s="5">
        <v>0</v>
      </c>
      <c r="AV61" s="5">
        <v>0</v>
      </c>
      <c r="AW61" s="127" t="s">
        <v>211</v>
      </c>
      <c r="AX61" t="s">
        <v>355</v>
      </c>
      <c r="BI61" s="151" t="s">
        <v>81</v>
      </c>
      <c r="BJ61" s="79">
        <v>0.65</v>
      </c>
      <c r="BK61" s="79">
        <v>0.95</v>
      </c>
    </row>
    <row r="62" spans="1:67" x14ac:dyDescent="0.25">
      <c r="B62" s="2" t="s">
        <v>13</v>
      </c>
      <c r="C62" s="5">
        <v>2</v>
      </c>
      <c r="D62" s="5">
        <v>2</v>
      </c>
      <c r="E62" s="5">
        <v>1</v>
      </c>
      <c r="F62" s="5">
        <v>3</v>
      </c>
      <c r="G62" s="5">
        <v>2</v>
      </c>
      <c r="H62" s="5">
        <v>2</v>
      </c>
      <c r="I62" s="5">
        <v>2</v>
      </c>
      <c r="J62" s="5">
        <v>2</v>
      </c>
      <c r="K62" s="5">
        <v>1</v>
      </c>
      <c r="L62" s="5">
        <v>2</v>
      </c>
      <c r="M62" s="5">
        <v>2</v>
      </c>
      <c r="N62" s="5">
        <v>2</v>
      </c>
      <c r="O62" s="5">
        <v>1</v>
      </c>
      <c r="P62" s="5">
        <v>1</v>
      </c>
      <c r="Q62" s="5">
        <v>1</v>
      </c>
      <c r="R62" s="5">
        <v>2</v>
      </c>
      <c r="S62" s="5">
        <v>2</v>
      </c>
      <c r="T62" s="5">
        <v>1</v>
      </c>
      <c r="U62" s="5">
        <v>1</v>
      </c>
      <c r="V62" s="5">
        <v>2</v>
      </c>
      <c r="W62" s="12"/>
      <c r="X62" s="17"/>
      <c r="Y62" s="85" t="s">
        <v>245</v>
      </c>
      <c r="AA62">
        <v>13</v>
      </c>
      <c r="AB62" s="118" t="s">
        <v>258</v>
      </c>
      <c r="AC62" s="5">
        <v>1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125" t="s">
        <v>200</v>
      </c>
      <c r="BI62" s="151" t="s">
        <v>96</v>
      </c>
      <c r="BJ62" s="79">
        <v>0.2</v>
      </c>
      <c r="BK62" s="79">
        <v>0.05</v>
      </c>
    </row>
    <row r="63" spans="1:67" x14ac:dyDescent="0.25">
      <c r="B63" s="2" t="s">
        <v>14</v>
      </c>
      <c r="C63" s="5">
        <v>2</v>
      </c>
      <c r="D63" s="5">
        <v>2</v>
      </c>
      <c r="E63" s="5">
        <v>2</v>
      </c>
      <c r="F63" s="5">
        <v>3</v>
      </c>
      <c r="G63" s="5">
        <v>2</v>
      </c>
      <c r="H63" s="5">
        <v>1</v>
      </c>
      <c r="I63" s="5">
        <v>2</v>
      </c>
      <c r="J63" s="5">
        <v>2</v>
      </c>
      <c r="K63" s="5">
        <v>2</v>
      </c>
      <c r="L63" s="5">
        <v>2</v>
      </c>
      <c r="M63" s="5">
        <v>2</v>
      </c>
      <c r="N63" s="5">
        <v>2</v>
      </c>
      <c r="O63" s="5">
        <v>2</v>
      </c>
      <c r="P63" s="5">
        <v>2</v>
      </c>
      <c r="Q63" s="5">
        <v>2</v>
      </c>
      <c r="R63" s="5">
        <v>2</v>
      </c>
      <c r="S63" s="5">
        <v>2</v>
      </c>
      <c r="T63" s="5">
        <v>2</v>
      </c>
      <c r="U63" s="5">
        <v>2</v>
      </c>
      <c r="V63" s="5">
        <v>1</v>
      </c>
      <c r="W63" s="12" t="s">
        <v>68</v>
      </c>
      <c r="X63" s="17"/>
      <c r="Y63" s="85" t="s">
        <v>246</v>
      </c>
      <c r="AA63">
        <v>14</v>
      </c>
      <c r="AB63" s="119" t="s">
        <v>266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1</v>
      </c>
      <c r="AQ63" s="5">
        <v>1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127" t="s">
        <v>204</v>
      </c>
      <c r="AX63" t="s">
        <v>355</v>
      </c>
      <c r="BI63" s="151" t="s">
        <v>172</v>
      </c>
      <c r="BJ63" s="79">
        <v>0.55000000000000004</v>
      </c>
      <c r="BK63" s="79">
        <v>0.95</v>
      </c>
    </row>
    <row r="64" spans="1:67" x14ac:dyDescent="0.25">
      <c r="B64" s="2" t="s">
        <v>15</v>
      </c>
      <c r="C64" s="5">
        <v>2</v>
      </c>
      <c r="D64" s="5">
        <v>2</v>
      </c>
      <c r="E64" s="5">
        <v>2</v>
      </c>
      <c r="F64" s="5">
        <v>3</v>
      </c>
      <c r="G64" s="5">
        <v>2</v>
      </c>
      <c r="H64" s="5">
        <v>2</v>
      </c>
      <c r="I64" s="5">
        <v>2</v>
      </c>
      <c r="J64" s="5">
        <v>2</v>
      </c>
      <c r="K64" s="5">
        <v>1</v>
      </c>
      <c r="L64" s="5">
        <v>2</v>
      </c>
      <c r="M64" s="5">
        <v>2</v>
      </c>
      <c r="N64" s="5">
        <v>2</v>
      </c>
      <c r="O64" s="5">
        <v>2</v>
      </c>
      <c r="P64" s="5">
        <v>2</v>
      </c>
      <c r="Q64" s="5">
        <v>2</v>
      </c>
      <c r="R64" s="5">
        <v>2</v>
      </c>
      <c r="S64" s="5">
        <v>2</v>
      </c>
      <c r="T64" s="5">
        <v>1</v>
      </c>
      <c r="U64" s="5">
        <v>2</v>
      </c>
      <c r="V64" s="5">
        <v>2</v>
      </c>
      <c r="W64" s="12" t="s">
        <v>68</v>
      </c>
      <c r="X64" s="17"/>
      <c r="Y64" s="85" t="s">
        <v>246</v>
      </c>
      <c r="AA64">
        <v>15</v>
      </c>
      <c r="AB64" s="118" t="s">
        <v>96</v>
      </c>
      <c r="AC64" s="5">
        <v>0</v>
      </c>
      <c r="AD64" s="5">
        <v>1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125" t="s">
        <v>200</v>
      </c>
      <c r="BI64" s="151" t="s">
        <v>51</v>
      </c>
      <c r="BJ64" s="79">
        <v>0.95</v>
      </c>
      <c r="BK64" s="79">
        <v>1</v>
      </c>
    </row>
    <row r="65" spans="1:50" x14ac:dyDescent="0.25">
      <c r="B65" s="2" t="s">
        <v>16</v>
      </c>
      <c r="C65" s="5">
        <v>2</v>
      </c>
      <c r="D65" s="5">
        <v>2</v>
      </c>
      <c r="E65" s="5">
        <v>2</v>
      </c>
      <c r="F65" s="5">
        <v>3</v>
      </c>
      <c r="G65" s="5">
        <v>1</v>
      </c>
      <c r="H65" s="5">
        <v>2</v>
      </c>
      <c r="I65" s="5">
        <v>2</v>
      </c>
      <c r="J65" s="5">
        <v>2</v>
      </c>
      <c r="K65" s="5">
        <v>2</v>
      </c>
      <c r="L65" s="5">
        <v>2</v>
      </c>
      <c r="M65" s="5">
        <v>2</v>
      </c>
      <c r="N65" s="5">
        <v>2</v>
      </c>
      <c r="O65" s="5">
        <v>2</v>
      </c>
      <c r="P65" s="5">
        <v>2</v>
      </c>
      <c r="Q65" s="5">
        <v>2</v>
      </c>
      <c r="R65" s="5">
        <v>2</v>
      </c>
      <c r="S65" s="5">
        <v>2</v>
      </c>
      <c r="T65" s="5">
        <v>2</v>
      </c>
      <c r="U65" s="5">
        <v>2</v>
      </c>
      <c r="V65" s="5">
        <v>2</v>
      </c>
      <c r="W65" s="12" t="s">
        <v>68</v>
      </c>
      <c r="X65" s="17"/>
      <c r="Y65" s="85" t="s">
        <v>247</v>
      </c>
      <c r="AA65">
        <v>16</v>
      </c>
      <c r="AB65" s="119" t="s">
        <v>183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1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125" t="s">
        <v>200</v>
      </c>
    </row>
    <row r="66" spans="1:50" x14ac:dyDescent="0.25">
      <c r="B66" s="2" t="s">
        <v>17</v>
      </c>
      <c r="C66" s="5">
        <v>2</v>
      </c>
      <c r="D66" s="5">
        <v>2</v>
      </c>
      <c r="E66" s="5">
        <v>2</v>
      </c>
      <c r="F66" s="5">
        <v>2</v>
      </c>
      <c r="G66" s="5">
        <v>4</v>
      </c>
      <c r="H66" s="5">
        <v>3</v>
      </c>
      <c r="I66" s="5">
        <v>3</v>
      </c>
      <c r="J66" s="5">
        <v>3</v>
      </c>
      <c r="K66" s="5">
        <v>4</v>
      </c>
      <c r="L66" s="5">
        <v>2</v>
      </c>
      <c r="M66" s="5">
        <v>3</v>
      </c>
      <c r="N66" s="5">
        <v>3</v>
      </c>
      <c r="O66" s="5">
        <v>2</v>
      </c>
      <c r="P66" s="5">
        <v>2</v>
      </c>
      <c r="Q66" s="5">
        <v>2</v>
      </c>
      <c r="R66" s="5">
        <v>2</v>
      </c>
      <c r="S66" s="5">
        <v>2</v>
      </c>
      <c r="T66" s="5">
        <v>2</v>
      </c>
      <c r="U66" s="5">
        <v>3</v>
      </c>
      <c r="V66" s="5">
        <v>2</v>
      </c>
      <c r="W66" s="12"/>
      <c r="X66" s="17"/>
      <c r="Y66" s="85" t="s">
        <v>248</v>
      </c>
      <c r="AA66">
        <v>17</v>
      </c>
      <c r="AB66" s="119" t="s">
        <v>93</v>
      </c>
      <c r="AC66" s="5">
        <v>1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1</v>
      </c>
      <c r="AM66" s="5">
        <v>0</v>
      </c>
      <c r="AN66" s="5">
        <v>0</v>
      </c>
      <c r="AO66" s="5">
        <v>1</v>
      </c>
      <c r="AP66" s="5">
        <v>1</v>
      </c>
      <c r="AQ66" s="5">
        <v>0</v>
      </c>
      <c r="AR66" s="5">
        <v>1</v>
      </c>
      <c r="AS66" s="5">
        <v>1</v>
      </c>
      <c r="AT66" s="5">
        <v>0</v>
      </c>
      <c r="AU66" s="5">
        <v>1</v>
      </c>
      <c r="AV66" s="5">
        <v>1</v>
      </c>
      <c r="AW66" s="127" t="s">
        <v>199</v>
      </c>
      <c r="AX66" t="s">
        <v>355</v>
      </c>
    </row>
    <row r="67" spans="1:50" x14ac:dyDescent="0.25">
      <c r="B67" s="2" t="s">
        <v>18</v>
      </c>
      <c r="C67" s="5">
        <v>1</v>
      </c>
      <c r="D67" s="5">
        <v>1</v>
      </c>
      <c r="E67" s="5">
        <v>1</v>
      </c>
      <c r="F67" s="5">
        <v>2</v>
      </c>
      <c r="G67" s="5">
        <v>1</v>
      </c>
      <c r="H67" s="5">
        <v>2</v>
      </c>
      <c r="I67" s="5">
        <v>1</v>
      </c>
      <c r="J67" s="5">
        <v>1</v>
      </c>
      <c r="K67" s="5">
        <v>1</v>
      </c>
      <c r="L67" s="5">
        <v>1</v>
      </c>
      <c r="M67" s="5">
        <v>2</v>
      </c>
      <c r="N67" s="5">
        <v>1</v>
      </c>
      <c r="O67" s="5">
        <v>1</v>
      </c>
      <c r="P67" s="5">
        <v>1</v>
      </c>
      <c r="Q67" s="5">
        <v>1</v>
      </c>
      <c r="R67" s="5">
        <v>1</v>
      </c>
      <c r="S67" s="5">
        <v>1</v>
      </c>
      <c r="T67" s="5">
        <v>1</v>
      </c>
      <c r="U67" s="5">
        <v>1</v>
      </c>
      <c r="V67" s="5">
        <v>1</v>
      </c>
      <c r="W67" s="12" t="s">
        <v>101</v>
      </c>
      <c r="X67" s="17"/>
      <c r="Y67" t="s">
        <v>249</v>
      </c>
      <c r="AA67">
        <v>18</v>
      </c>
      <c r="AB67" s="118" t="s">
        <v>102</v>
      </c>
      <c r="AC67" s="5">
        <v>1</v>
      </c>
      <c r="AD67" s="5">
        <v>1</v>
      </c>
      <c r="AE67" s="5">
        <v>1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1</v>
      </c>
      <c r="AQ67" s="5">
        <v>1</v>
      </c>
      <c r="AR67" s="5">
        <v>0</v>
      </c>
      <c r="AS67" s="5">
        <v>1</v>
      </c>
      <c r="AT67" s="5">
        <v>1</v>
      </c>
      <c r="AU67" s="5">
        <v>0</v>
      </c>
      <c r="AV67" s="5">
        <v>1</v>
      </c>
      <c r="AW67" s="127" t="s">
        <v>199</v>
      </c>
      <c r="AX67" t="s">
        <v>355</v>
      </c>
    </row>
    <row r="68" spans="1:50" x14ac:dyDescent="0.25">
      <c r="B68" s="2" t="s">
        <v>19</v>
      </c>
      <c r="C68" s="5">
        <v>2</v>
      </c>
      <c r="D68" s="5">
        <v>2</v>
      </c>
      <c r="E68" s="5">
        <v>2</v>
      </c>
      <c r="F68" s="5">
        <v>1</v>
      </c>
      <c r="G68" s="5">
        <v>3</v>
      </c>
      <c r="H68" s="5">
        <v>3</v>
      </c>
      <c r="I68" s="5">
        <v>2</v>
      </c>
      <c r="J68" s="5">
        <v>3</v>
      </c>
      <c r="K68" s="5">
        <v>3</v>
      </c>
      <c r="L68" s="5">
        <v>3</v>
      </c>
      <c r="M68" s="5">
        <v>3</v>
      </c>
      <c r="N68" s="5">
        <v>3</v>
      </c>
      <c r="O68" s="5">
        <v>2</v>
      </c>
      <c r="P68" s="5">
        <v>2</v>
      </c>
      <c r="Q68" s="5">
        <v>2</v>
      </c>
      <c r="R68" s="5">
        <v>2</v>
      </c>
      <c r="S68" s="5">
        <v>2</v>
      </c>
      <c r="T68" s="5">
        <v>2</v>
      </c>
      <c r="U68" s="5">
        <v>2</v>
      </c>
      <c r="V68" s="5">
        <v>2</v>
      </c>
      <c r="W68" s="12"/>
      <c r="X68" s="17"/>
      <c r="Y68" s="85" t="s">
        <v>250</v>
      </c>
      <c r="AA68">
        <v>19</v>
      </c>
      <c r="AB68" s="118" t="s">
        <v>172</v>
      </c>
      <c r="AC68" s="5">
        <v>0</v>
      </c>
      <c r="AD68" s="5">
        <v>1</v>
      </c>
      <c r="AE68" s="5">
        <v>0</v>
      </c>
      <c r="AF68" s="5">
        <v>0</v>
      </c>
      <c r="AG68" s="5">
        <v>1</v>
      </c>
      <c r="AH68" s="5">
        <v>0</v>
      </c>
      <c r="AI68" s="5">
        <v>0</v>
      </c>
      <c r="AJ68" s="5">
        <v>1</v>
      </c>
      <c r="AK68" s="5">
        <v>1</v>
      </c>
      <c r="AL68" s="5">
        <v>1</v>
      </c>
      <c r="AM68" s="5">
        <v>1</v>
      </c>
      <c r="AN68" s="5">
        <v>1</v>
      </c>
      <c r="AO68" s="5">
        <v>1</v>
      </c>
      <c r="AP68" s="5">
        <v>0</v>
      </c>
      <c r="AQ68" s="5">
        <v>0</v>
      </c>
      <c r="AR68" s="5">
        <v>0</v>
      </c>
      <c r="AS68" s="5">
        <v>0</v>
      </c>
      <c r="AT68" s="5">
        <v>1</v>
      </c>
      <c r="AU68" s="5">
        <v>1</v>
      </c>
      <c r="AV68" s="5">
        <v>1</v>
      </c>
      <c r="AW68" s="126" t="s">
        <v>269</v>
      </c>
    </row>
    <row r="69" spans="1:50" x14ac:dyDescent="0.25">
      <c r="B69" s="2" t="s">
        <v>20</v>
      </c>
      <c r="C69" s="5">
        <v>2</v>
      </c>
      <c r="D69" s="5">
        <v>1</v>
      </c>
      <c r="E69" s="5">
        <v>3</v>
      </c>
      <c r="F69" s="5">
        <v>5</v>
      </c>
      <c r="G69" s="5">
        <v>2</v>
      </c>
      <c r="H69" s="5">
        <v>3</v>
      </c>
      <c r="I69" s="5">
        <v>3</v>
      </c>
      <c r="J69" s="5">
        <v>2</v>
      </c>
      <c r="K69" s="5">
        <v>3</v>
      </c>
      <c r="L69" s="5">
        <v>3</v>
      </c>
      <c r="M69" s="5">
        <v>3</v>
      </c>
      <c r="N69" s="5">
        <v>3</v>
      </c>
      <c r="O69" s="5">
        <v>3</v>
      </c>
      <c r="P69" s="5">
        <v>3</v>
      </c>
      <c r="Q69" s="5">
        <v>3</v>
      </c>
      <c r="R69" s="5">
        <v>3</v>
      </c>
      <c r="S69" s="5">
        <v>3</v>
      </c>
      <c r="T69" s="5">
        <v>3</v>
      </c>
      <c r="U69" s="5">
        <v>3</v>
      </c>
      <c r="V69" s="5">
        <v>3</v>
      </c>
      <c r="W69" s="12"/>
      <c r="X69" s="17" t="s">
        <v>67</v>
      </c>
      <c r="Y69" s="85" t="s">
        <v>251</v>
      </c>
      <c r="AA69">
        <v>20</v>
      </c>
      <c r="AB69" s="118" t="s">
        <v>51</v>
      </c>
      <c r="AC69" s="5">
        <v>0</v>
      </c>
      <c r="AD69" s="5">
        <v>1</v>
      </c>
      <c r="AE69" s="5">
        <v>1</v>
      </c>
      <c r="AF69" s="5">
        <v>1</v>
      </c>
      <c r="AG69" s="5">
        <v>1</v>
      </c>
      <c r="AH69" s="5">
        <v>1</v>
      </c>
      <c r="AI69" s="5">
        <v>0</v>
      </c>
      <c r="AJ69" s="5">
        <v>1</v>
      </c>
      <c r="AK69" s="5">
        <v>1</v>
      </c>
      <c r="AL69" s="5">
        <v>1</v>
      </c>
      <c r="AM69" s="5">
        <v>1</v>
      </c>
      <c r="AN69" s="5">
        <v>1</v>
      </c>
      <c r="AO69" s="5">
        <v>1</v>
      </c>
      <c r="AP69" s="5">
        <v>1</v>
      </c>
      <c r="AQ69" s="5">
        <v>1</v>
      </c>
      <c r="AR69" s="5">
        <v>1</v>
      </c>
      <c r="AS69" s="5">
        <v>1</v>
      </c>
      <c r="AT69" s="5">
        <v>1</v>
      </c>
      <c r="AU69" s="5">
        <v>1</v>
      </c>
      <c r="AV69" s="5">
        <v>1</v>
      </c>
      <c r="AW69" s="126" t="s">
        <v>198</v>
      </c>
    </row>
    <row r="70" spans="1:50" x14ac:dyDescent="0.25">
      <c r="B70" s="2" t="s">
        <v>21</v>
      </c>
      <c r="C70" s="5">
        <v>2</v>
      </c>
      <c r="D70" s="5">
        <v>2</v>
      </c>
      <c r="E70" s="5">
        <v>2</v>
      </c>
      <c r="F70" s="5">
        <v>3</v>
      </c>
      <c r="G70" s="5">
        <v>3</v>
      </c>
      <c r="H70" s="5">
        <v>2</v>
      </c>
      <c r="I70" s="5">
        <v>1</v>
      </c>
      <c r="J70" s="5">
        <v>2</v>
      </c>
      <c r="K70" s="5">
        <v>3</v>
      </c>
      <c r="L70" s="5">
        <v>3</v>
      </c>
      <c r="M70" s="5">
        <v>3</v>
      </c>
      <c r="N70" s="5">
        <v>3</v>
      </c>
      <c r="O70" s="5">
        <v>2</v>
      </c>
      <c r="P70" s="5">
        <v>2</v>
      </c>
      <c r="Q70" s="5">
        <v>2</v>
      </c>
      <c r="R70" s="5">
        <v>2</v>
      </c>
      <c r="S70" s="5">
        <v>2</v>
      </c>
      <c r="T70" s="5">
        <v>2</v>
      </c>
      <c r="U70" s="5">
        <v>2</v>
      </c>
      <c r="V70" s="5">
        <v>3</v>
      </c>
      <c r="W70" s="12"/>
      <c r="X70" s="17"/>
      <c r="Y70" s="85" t="s">
        <v>252</v>
      </c>
      <c r="AA70">
        <v>21</v>
      </c>
      <c r="AB70" s="118" t="s">
        <v>260</v>
      </c>
      <c r="AC70" s="5">
        <v>0</v>
      </c>
      <c r="AD70" s="5">
        <v>1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125" t="s">
        <v>200</v>
      </c>
    </row>
    <row r="71" spans="1:50" x14ac:dyDescent="0.25">
      <c r="B71" s="2" t="s">
        <v>22</v>
      </c>
      <c r="C71" s="5">
        <v>2</v>
      </c>
      <c r="D71" s="5">
        <v>2</v>
      </c>
      <c r="E71" s="5">
        <v>2</v>
      </c>
      <c r="F71" s="5">
        <v>3</v>
      </c>
      <c r="G71" s="5">
        <v>2</v>
      </c>
      <c r="H71" s="5">
        <v>2</v>
      </c>
      <c r="I71" s="5">
        <v>3</v>
      </c>
      <c r="J71" s="5">
        <v>2</v>
      </c>
      <c r="K71" s="5">
        <v>1</v>
      </c>
      <c r="L71" s="5">
        <v>2</v>
      </c>
      <c r="M71" s="5">
        <v>2</v>
      </c>
      <c r="N71" s="5">
        <v>3</v>
      </c>
      <c r="O71" s="5">
        <v>2</v>
      </c>
      <c r="P71" s="5">
        <v>2</v>
      </c>
      <c r="Q71" s="5">
        <v>1</v>
      </c>
      <c r="R71" s="5">
        <v>2</v>
      </c>
      <c r="S71" s="5">
        <v>2</v>
      </c>
      <c r="T71" s="5">
        <v>2</v>
      </c>
      <c r="U71" s="5">
        <v>2</v>
      </c>
      <c r="V71" s="5">
        <v>2</v>
      </c>
      <c r="W71" s="12"/>
      <c r="X71" s="17" t="s">
        <v>68</v>
      </c>
      <c r="Y71" s="85" t="s">
        <v>253</v>
      </c>
      <c r="AA71">
        <v>22</v>
      </c>
      <c r="AB71" s="119" t="s">
        <v>265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1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125" t="s">
        <v>200</v>
      </c>
      <c r="AX71" s="5"/>
    </row>
    <row r="72" spans="1:50" x14ac:dyDescent="0.25">
      <c r="B72" s="2" t="s">
        <v>23</v>
      </c>
      <c r="C72">
        <v>1</v>
      </c>
      <c r="D72">
        <v>1</v>
      </c>
      <c r="E72">
        <v>1</v>
      </c>
      <c r="F72">
        <v>1</v>
      </c>
      <c r="G72">
        <v>1</v>
      </c>
      <c r="H72">
        <v>2</v>
      </c>
      <c r="I72">
        <v>1</v>
      </c>
      <c r="J72">
        <v>1</v>
      </c>
      <c r="K72">
        <v>2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 s="12" t="s">
        <v>101</v>
      </c>
      <c r="X72" s="17"/>
      <c r="Y72" t="s">
        <v>254</v>
      </c>
      <c r="AA72">
        <v>23</v>
      </c>
      <c r="AB72" s="118" t="s">
        <v>176</v>
      </c>
      <c r="AC72" s="5">
        <v>0</v>
      </c>
      <c r="AD72" s="5">
        <v>0</v>
      </c>
      <c r="AE72" s="5">
        <v>0</v>
      </c>
      <c r="AF72" s="5">
        <v>1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125" t="s">
        <v>200</v>
      </c>
    </row>
    <row r="73" spans="1:50" x14ac:dyDescent="0.25">
      <c r="B73" s="2" t="s">
        <v>24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 s="12"/>
      <c r="X73" s="17"/>
      <c r="AA73">
        <v>24</v>
      </c>
      <c r="AB73" s="119" t="s">
        <v>262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1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125" t="s">
        <v>200</v>
      </c>
    </row>
    <row r="74" spans="1:50" x14ac:dyDescent="0.25">
      <c r="C74" s="28">
        <f t="shared" ref="C74:V74" si="1">SUM(C50:C73)</f>
        <v>50</v>
      </c>
      <c r="D74" s="28">
        <f t="shared" si="1"/>
        <v>46</v>
      </c>
      <c r="E74" s="28">
        <f t="shared" si="1"/>
        <v>50</v>
      </c>
      <c r="F74" s="28">
        <f t="shared" si="1"/>
        <v>71</v>
      </c>
      <c r="G74" s="28">
        <f t="shared" si="1"/>
        <v>53</v>
      </c>
      <c r="H74" s="28">
        <f t="shared" si="1"/>
        <v>55</v>
      </c>
      <c r="I74" s="28">
        <f t="shared" si="1"/>
        <v>50</v>
      </c>
      <c r="J74" s="28">
        <f t="shared" si="1"/>
        <v>52</v>
      </c>
      <c r="K74" s="28">
        <f t="shared" si="1"/>
        <v>55</v>
      </c>
      <c r="L74" s="28">
        <f t="shared" si="1"/>
        <v>54</v>
      </c>
      <c r="M74" s="28">
        <f t="shared" si="1"/>
        <v>55</v>
      </c>
      <c r="N74" s="28">
        <f t="shared" si="1"/>
        <v>57</v>
      </c>
      <c r="O74" s="28">
        <f t="shared" si="1"/>
        <v>49</v>
      </c>
      <c r="P74" s="28">
        <f t="shared" si="1"/>
        <v>51</v>
      </c>
      <c r="Q74" s="28">
        <f t="shared" si="1"/>
        <v>49</v>
      </c>
      <c r="R74" s="28">
        <f t="shared" si="1"/>
        <v>50</v>
      </c>
      <c r="S74" s="28">
        <f t="shared" si="1"/>
        <v>50</v>
      </c>
      <c r="T74" s="28">
        <f t="shared" si="1"/>
        <v>51</v>
      </c>
      <c r="U74" s="28">
        <f t="shared" si="1"/>
        <v>53</v>
      </c>
      <c r="V74" s="28">
        <f t="shared" si="1"/>
        <v>50</v>
      </c>
      <c r="W74" s="93">
        <f>AVERAGE(C74:V74)</f>
        <v>52.55</v>
      </c>
      <c r="X74" s="104">
        <f>STDEVA(C74:V74)</f>
        <v>5.093597632529022</v>
      </c>
      <c r="AA74">
        <v>25</v>
      </c>
      <c r="AB74" s="116" t="s">
        <v>26</v>
      </c>
      <c r="AC74" s="4">
        <v>0</v>
      </c>
      <c r="AD74" s="4">
        <v>2</v>
      </c>
      <c r="AE74" s="4">
        <v>0</v>
      </c>
      <c r="AF74" s="4">
        <v>2</v>
      </c>
      <c r="AG74" s="4">
        <v>1</v>
      </c>
      <c r="AH74" s="4">
        <v>0</v>
      </c>
      <c r="AI74" s="4">
        <v>1</v>
      </c>
      <c r="AJ74" s="4">
        <v>1</v>
      </c>
      <c r="AK74" s="4">
        <v>0</v>
      </c>
      <c r="AL74" s="4">
        <v>1</v>
      </c>
      <c r="AM74" s="4">
        <v>1</v>
      </c>
      <c r="AN74" s="4">
        <v>0</v>
      </c>
      <c r="AO74" s="4">
        <v>0</v>
      </c>
      <c r="AP74" s="4">
        <v>1</v>
      </c>
      <c r="AQ74" s="4">
        <v>1</v>
      </c>
      <c r="AR74" s="4">
        <v>1</v>
      </c>
      <c r="AS74" s="4">
        <v>0</v>
      </c>
      <c r="AT74" s="4">
        <v>0</v>
      </c>
      <c r="AU74" s="4">
        <v>1</v>
      </c>
      <c r="AV74" s="4">
        <v>1</v>
      </c>
      <c r="AW74" s="126" t="s">
        <v>210</v>
      </c>
    </row>
    <row r="75" spans="1:50" x14ac:dyDescent="0.25">
      <c r="A75" s="158"/>
      <c r="B75" s="139" t="s">
        <v>357</v>
      </c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AA75">
        <v>26</v>
      </c>
      <c r="AB75" s="116" t="s">
        <v>27</v>
      </c>
      <c r="AC75" s="4">
        <v>1</v>
      </c>
      <c r="AD75" s="4">
        <v>2</v>
      </c>
      <c r="AE75" s="4">
        <v>1</v>
      </c>
      <c r="AF75" s="4">
        <v>0</v>
      </c>
      <c r="AG75" s="4">
        <v>1</v>
      </c>
      <c r="AH75" s="4">
        <v>2</v>
      </c>
      <c r="AI75" s="4">
        <v>0</v>
      </c>
      <c r="AJ75" s="4">
        <v>1</v>
      </c>
      <c r="AK75" s="4">
        <v>1</v>
      </c>
      <c r="AL75" s="4">
        <v>1</v>
      </c>
      <c r="AM75" s="4">
        <v>0</v>
      </c>
      <c r="AN75" s="4">
        <v>0</v>
      </c>
      <c r="AO75" s="4">
        <v>1</v>
      </c>
      <c r="AP75" s="4">
        <v>0</v>
      </c>
      <c r="AQ75" s="4">
        <v>0</v>
      </c>
      <c r="AR75" s="4">
        <v>0</v>
      </c>
      <c r="AS75" s="4">
        <v>1</v>
      </c>
      <c r="AT75" s="4">
        <v>0</v>
      </c>
      <c r="AU75" s="4">
        <v>0</v>
      </c>
      <c r="AV75" s="4">
        <v>0</v>
      </c>
      <c r="AW75" s="126" t="s">
        <v>271</v>
      </c>
    </row>
    <row r="76" spans="1:50" x14ac:dyDescent="0.25">
      <c r="B76" s="119" t="s">
        <v>262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1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5">
        <v>1</v>
      </c>
      <c r="AA76">
        <v>27</v>
      </c>
      <c r="AB76" s="116" t="s">
        <v>28</v>
      </c>
      <c r="AC76" s="4">
        <v>0</v>
      </c>
      <c r="AD76" s="4">
        <v>1</v>
      </c>
      <c r="AE76" s="4">
        <v>1</v>
      </c>
      <c r="AF76" s="4">
        <v>1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0</v>
      </c>
      <c r="AQ76" s="4">
        <v>0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126" t="s">
        <v>206</v>
      </c>
      <c r="AX76" t="s">
        <v>355</v>
      </c>
    </row>
    <row r="77" spans="1:50" x14ac:dyDescent="0.25">
      <c r="B77" s="122" t="s">
        <v>125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 s="5">
        <v>2</v>
      </c>
      <c r="AA77">
        <v>28</v>
      </c>
      <c r="AB77" s="116" t="s">
        <v>29</v>
      </c>
      <c r="AC77" s="4">
        <v>1</v>
      </c>
      <c r="AD77" s="4">
        <v>2</v>
      </c>
      <c r="AE77" s="4">
        <v>1</v>
      </c>
      <c r="AF77" s="4">
        <v>2</v>
      </c>
      <c r="AG77" s="4">
        <v>1</v>
      </c>
      <c r="AH77" s="4">
        <v>1</v>
      </c>
      <c r="AI77" s="4">
        <v>2</v>
      </c>
      <c r="AJ77" s="4">
        <v>1</v>
      </c>
      <c r="AK77" s="4">
        <v>2</v>
      </c>
      <c r="AL77" s="4">
        <v>1</v>
      </c>
      <c r="AM77" s="4">
        <v>1</v>
      </c>
      <c r="AN77" s="4">
        <v>1</v>
      </c>
      <c r="AO77" s="4">
        <v>1</v>
      </c>
      <c r="AP77" s="4">
        <v>0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126" t="s">
        <v>203</v>
      </c>
    </row>
    <row r="78" spans="1:50" x14ac:dyDescent="0.25">
      <c r="B78" s="124" t="s">
        <v>87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 s="5">
        <v>3</v>
      </c>
      <c r="AA78">
        <v>29</v>
      </c>
      <c r="AB78" s="116" t="s">
        <v>30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1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125" t="s">
        <v>200</v>
      </c>
    </row>
    <row r="79" spans="1:50" x14ac:dyDescent="0.25">
      <c r="B79" s="118" t="s">
        <v>260</v>
      </c>
      <c r="C79" s="4">
        <v>0</v>
      </c>
      <c r="D79" s="4">
        <v>1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5">
        <v>4</v>
      </c>
      <c r="AA79">
        <v>30</v>
      </c>
      <c r="AB79" s="116" t="s">
        <v>53</v>
      </c>
      <c r="AC79" s="4">
        <v>0</v>
      </c>
      <c r="AD79" s="4">
        <v>1</v>
      </c>
      <c r="AE79" s="4">
        <v>0</v>
      </c>
      <c r="AF79" s="4">
        <v>1</v>
      </c>
      <c r="AG79" s="4">
        <v>1</v>
      </c>
      <c r="AH79" s="4">
        <v>1</v>
      </c>
      <c r="AI79" s="4">
        <v>1</v>
      </c>
      <c r="AJ79" s="4">
        <v>2</v>
      </c>
      <c r="AK79" s="4">
        <v>0</v>
      </c>
      <c r="AL79" s="4">
        <v>1</v>
      </c>
      <c r="AM79" s="4">
        <v>1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1</v>
      </c>
      <c r="AT79" s="4">
        <v>0</v>
      </c>
      <c r="AU79" s="4">
        <v>0</v>
      </c>
      <c r="AV79" s="4">
        <v>0</v>
      </c>
      <c r="AW79" s="126" t="s">
        <v>271</v>
      </c>
      <c r="AX79" t="s">
        <v>355</v>
      </c>
    </row>
    <row r="80" spans="1:50" x14ac:dyDescent="0.25">
      <c r="B80" s="119" t="s">
        <v>265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1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5">
        <v>5</v>
      </c>
      <c r="AA80">
        <v>31</v>
      </c>
      <c r="AB80" s="116" t="s">
        <v>55</v>
      </c>
      <c r="AC80" s="4">
        <v>1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125" t="s">
        <v>200</v>
      </c>
    </row>
    <row r="81" spans="2:50" ht="15.75" thickBot="1" x14ac:dyDescent="0.3">
      <c r="B81" s="118" t="s">
        <v>176</v>
      </c>
      <c r="C81" s="4">
        <v>0</v>
      </c>
      <c r="D81" s="4">
        <v>0</v>
      </c>
      <c r="E81" s="4">
        <v>0</v>
      </c>
      <c r="F81" s="4">
        <v>1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5">
        <v>6</v>
      </c>
      <c r="AA81">
        <v>32</v>
      </c>
      <c r="AB81" s="116" t="s">
        <v>58</v>
      </c>
      <c r="AC81" s="4">
        <v>1</v>
      </c>
      <c r="AD81" s="4">
        <v>0</v>
      </c>
      <c r="AE81" s="4">
        <v>1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1</v>
      </c>
      <c r="AP81" s="4">
        <v>0</v>
      </c>
      <c r="AQ81" s="4">
        <v>0</v>
      </c>
      <c r="AR81" s="4">
        <v>1</v>
      </c>
      <c r="AS81" s="4">
        <v>0</v>
      </c>
      <c r="AT81" s="4">
        <v>0</v>
      </c>
      <c r="AU81" s="4">
        <v>0</v>
      </c>
      <c r="AV81" s="4">
        <v>0</v>
      </c>
      <c r="AW81" s="127" t="s">
        <v>201</v>
      </c>
      <c r="AX81" t="s">
        <v>355</v>
      </c>
    </row>
    <row r="82" spans="2:50" ht="15.75" thickBot="1" x14ac:dyDescent="0.3">
      <c r="B82" s="129" t="s">
        <v>51</v>
      </c>
      <c r="C82" s="4">
        <v>0</v>
      </c>
      <c r="D82" s="4">
        <v>1</v>
      </c>
      <c r="E82" s="4">
        <v>1</v>
      </c>
      <c r="F82" s="4">
        <v>1</v>
      </c>
      <c r="G82" s="4">
        <v>1</v>
      </c>
      <c r="H82" s="4">
        <v>1</v>
      </c>
      <c r="I82" s="4">
        <v>0</v>
      </c>
      <c r="J82" s="4">
        <v>1</v>
      </c>
      <c r="K82" s="4">
        <v>1</v>
      </c>
      <c r="L82" s="4">
        <v>1</v>
      </c>
      <c r="M82" s="4">
        <v>1</v>
      </c>
      <c r="N82" s="4">
        <v>1</v>
      </c>
      <c r="O82" s="4">
        <v>1</v>
      </c>
      <c r="P82" s="4">
        <v>1</v>
      </c>
      <c r="Q82" s="4">
        <v>1</v>
      </c>
      <c r="R82" s="4">
        <v>1</v>
      </c>
      <c r="S82" s="4">
        <v>1</v>
      </c>
      <c r="T82" s="4">
        <v>1</v>
      </c>
      <c r="U82" s="4">
        <v>1</v>
      </c>
      <c r="V82" s="4">
        <v>1</v>
      </c>
      <c r="W82" s="5">
        <v>7</v>
      </c>
      <c r="AA82">
        <v>33</v>
      </c>
      <c r="AB82" s="116" t="s">
        <v>59</v>
      </c>
      <c r="AC82" s="4">
        <v>0</v>
      </c>
      <c r="AD82" s="4">
        <v>2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125" t="s">
        <v>200</v>
      </c>
    </row>
    <row r="83" spans="2:50" x14ac:dyDescent="0.25">
      <c r="B83" s="122" t="s">
        <v>129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5">
        <v>8</v>
      </c>
      <c r="AA83">
        <v>34</v>
      </c>
      <c r="AB83" s="116" t="s">
        <v>63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1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125" t="s">
        <v>200</v>
      </c>
    </row>
    <row r="84" spans="2:50" x14ac:dyDescent="0.25">
      <c r="B84" s="124" t="s">
        <v>83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5">
        <v>9</v>
      </c>
      <c r="AA84">
        <v>35</v>
      </c>
      <c r="AB84" s="116" t="s">
        <v>100</v>
      </c>
      <c r="AC84" s="4">
        <v>1</v>
      </c>
      <c r="AD84" s="4">
        <v>0</v>
      </c>
      <c r="AE84" s="4">
        <v>2</v>
      </c>
      <c r="AF84" s="4">
        <v>1</v>
      </c>
      <c r="AG84" s="4">
        <v>0</v>
      </c>
      <c r="AH84" s="4">
        <v>0</v>
      </c>
      <c r="AI84" s="4">
        <v>2</v>
      </c>
      <c r="AJ84" s="4">
        <v>0</v>
      </c>
      <c r="AK84" s="4">
        <v>1</v>
      </c>
      <c r="AL84" s="4">
        <v>1</v>
      </c>
      <c r="AM84" s="4">
        <v>0</v>
      </c>
      <c r="AN84" s="4">
        <v>1</v>
      </c>
      <c r="AO84" s="4">
        <v>2</v>
      </c>
      <c r="AP84" s="4">
        <v>2</v>
      </c>
      <c r="AQ84" s="4">
        <v>1</v>
      </c>
      <c r="AR84" s="4">
        <v>2</v>
      </c>
      <c r="AS84" s="4">
        <v>2</v>
      </c>
      <c r="AT84" s="4">
        <v>2</v>
      </c>
      <c r="AU84" s="4">
        <v>2</v>
      </c>
      <c r="AV84" s="4">
        <v>2</v>
      </c>
      <c r="AW84" s="126" t="s">
        <v>268</v>
      </c>
      <c r="AX84" t="s">
        <v>355</v>
      </c>
    </row>
    <row r="85" spans="2:50" ht="15.75" thickBot="1" x14ac:dyDescent="0.3">
      <c r="B85" s="118" t="s">
        <v>259</v>
      </c>
      <c r="C85" s="4">
        <v>1</v>
      </c>
      <c r="D85" s="4">
        <v>0</v>
      </c>
      <c r="E85" s="4">
        <v>1</v>
      </c>
      <c r="F85" s="4">
        <v>0</v>
      </c>
      <c r="G85" s="4">
        <v>0</v>
      </c>
      <c r="H85" s="4">
        <v>0</v>
      </c>
      <c r="I85" s="4">
        <v>1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1</v>
      </c>
      <c r="Q85" s="4">
        <v>0</v>
      </c>
      <c r="R85" s="4">
        <v>1</v>
      </c>
      <c r="S85" s="4">
        <v>1</v>
      </c>
      <c r="T85" s="4">
        <v>1</v>
      </c>
      <c r="U85" s="4">
        <v>1</v>
      </c>
      <c r="V85" s="4">
        <v>1</v>
      </c>
      <c r="W85" s="5">
        <v>10</v>
      </c>
      <c r="AA85">
        <v>36</v>
      </c>
      <c r="AB85" s="116" t="s">
        <v>116</v>
      </c>
      <c r="AC85" s="4">
        <v>0</v>
      </c>
      <c r="AD85" s="4">
        <v>0</v>
      </c>
      <c r="AE85" s="4">
        <v>0</v>
      </c>
      <c r="AF85" s="4">
        <v>1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125" t="s">
        <v>200</v>
      </c>
    </row>
    <row r="86" spans="2:50" ht="15.75" thickBot="1" x14ac:dyDescent="0.3">
      <c r="B86" s="150" t="s">
        <v>354</v>
      </c>
      <c r="C86" s="4">
        <v>0</v>
      </c>
      <c r="D86" s="4">
        <v>1</v>
      </c>
      <c r="E86" s="4">
        <v>0</v>
      </c>
      <c r="F86" s="4">
        <v>0</v>
      </c>
      <c r="G86" s="4">
        <v>1</v>
      </c>
      <c r="H86" s="4">
        <v>0</v>
      </c>
      <c r="I86" s="4">
        <v>0</v>
      </c>
      <c r="J86" s="4">
        <v>1</v>
      </c>
      <c r="K86" s="4">
        <v>1</v>
      </c>
      <c r="L86" s="4">
        <v>1</v>
      </c>
      <c r="M86" s="4">
        <v>1</v>
      </c>
      <c r="N86" s="4">
        <v>1</v>
      </c>
      <c r="O86" s="4">
        <v>1</v>
      </c>
      <c r="P86" s="4">
        <v>0</v>
      </c>
      <c r="Q86" s="4">
        <v>0</v>
      </c>
      <c r="R86" s="4">
        <v>0</v>
      </c>
      <c r="S86" s="4">
        <v>0</v>
      </c>
      <c r="T86" s="4">
        <v>1</v>
      </c>
      <c r="U86" s="4">
        <v>1</v>
      </c>
      <c r="V86" s="4">
        <v>1</v>
      </c>
      <c r="W86" s="5">
        <v>11</v>
      </c>
      <c r="AA86">
        <v>37</v>
      </c>
      <c r="AB86" s="116" t="s">
        <v>80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1</v>
      </c>
      <c r="AJ86" s="4">
        <v>0</v>
      </c>
      <c r="AK86" s="4">
        <v>0</v>
      </c>
      <c r="AL86" s="4">
        <v>0</v>
      </c>
      <c r="AM86" s="4">
        <v>0</v>
      </c>
      <c r="AN86" s="6">
        <v>0</v>
      </c>
      <c r="AO86" s="6">
        <v>0</v>
      </c>
      <c r="AP86" s="6">
        <v>0</v>
      </c>
      <c r="AQ86" s="6">
        <v>0</v>
      </c>
      <c r="AR86" s="4">
        <v>0</v>
      </c>
      <c r="AS86" s="6">
        <v>0</v>
      </c>
      <c r="AT86" s="4">
        <v>0</v>
      </c>
      <c r="AU86" s="4">
        <v>0</v>
      </c>
      <c r="AV86" s="6">
        <v>0</v>
      </c>
      <c r="AW86" s="125" t="s">
        <v>200</v>
      </c>
    </row>
    <row r="87" spans="2:50" x14ac:dyDescent="0.25">
      <c r="B87" s="124" t="s">
        <v>132</v>
      </c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5">
        <v>12</v>
      </c>
      <c r="AA87">
        <v>38</v>
      </c>
      <c r="AB87" s="116" t="s">
        <v>264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1</v>
      </c>
      <c r="AN87" s="6">
        <v>0</v>
      </c>
      <c r="AO87" s="6">
        <v>0</v>
      </c>
      <c r="AP87" s="6">
        <v>0</v>
      </c>
      <c r="AQ87" s="6">
        <v>0</v>
      </c>
      <c r="AR87" s="4">
        <v>0</v>
      </c>
      <c r="AS87" s="6">
        <v>0</v>
      </c>
      <c r="AT87" s="4">
        <v>0</v>
      </c>
      <c r="AU87" s="4">
        <v>0</v>
      </c>
      <c r="AV87" s="6">
        <v>0</v>
      </c>
      <c r="AW87" s="125" t="s">
        <v>200</v>
      </c>
    </row>
    <row r="88" spans="2:50" x14ac:dyDescent="0.25">
      <c r="B88" s="118" t="s">
        <v>102</v>
      </c>
      <c r="C88" s="4">
        <v>1</v>
      </c>
      <c r="D88" s="4">
        <v>1</v>
      </c>
      <c r="E88" s="4">
        <v>1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1</v>
      </c>
      <c r="Q88" s="4">
        <v>1</v>
      </c>
      <c r="R88" s="4">
        <v>0</v>
      </c>
      <c r="S88" s="4">
        <v>1</v>
      </c>
      <c r="T88" s="4">
        <v>1</v>
      </c>
      <c r="U88" s="4">
        <v>0</v>
      </c>
      <c r="V88" s="4">
        <v>1</v>
      </c>
      <c r="W88" s="5">
        <v>13</v>
      </c>
    </row>
    <row r="89" spans="2:50" x14ac:dyDescent="0.25">
      <c r="B89" s="124" t="s">
        <v>82</v>
      </c>
      <c r="C89" s="35">
        <v>0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5">
        <v>14</v>
      </c>
      <c r="AW89" s="30"/>
    </row>
    <row r="90" spans="2:50" x14ac:dyDescent="0.25">
      <c r="B90" s="118" t="s">
        <v>257</v>
      </c>
      <c r="C90" s="4">
        <v>1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1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1</v>
      </c>
      <c r="Q90" s="4">
        <v>1</v>
      </c>
      <c r="R90" s="4">
        <v>0</v>
      </c>
      <c r="S90" s="4">
        <v>0</v>
      </c>
      <c r="T90" s="4">
        <v>1</v>
      </c>
      <c r="U90" s="4">
        <v>0</v>
      </c>
      <c r="V90" s="4">
        <v>0</v>
      </c>
      <c r="W90" s="5">
        <v>15</v>
      </c>
    </row>
    <row r="91" spans="2:50" x14ac:dyDescent="0.25">
      <c r="B91" s="118" t="s">
        <v>256</v>
      </c>
      <c r="C91" s="4">
        <v>1</v>
      </c>
      <c r="D91" s="4">
        <v>0</v>
      </c>
      <c r="E91" s="4">
        <v>1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5">
        <v>16</v>
      </c>
    </row>
    <row r="92" spans="2:50" ht="15.75" thickBot="1" x14ac:dyDescent="0.3">
      <c r="B92" s="119" t="s">
        <v>183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1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5">
        <v>17</v>
      </c>
    </row>
    <row r="93" spans="2:50" ht="15.75" thickBot="1" x14ac:dyDescent="0.3">
      <c r="B93" s="129" t="s">
        <v>96</v>
      </c>
      <c r="C93" s="4">
        <v>0</v>
      </c>
      <c r="D93" s="4">
        <v>1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5">
        <v>18</v>
      </c>
    </row>
    <row r="94" spans="2:50" x14ac:dyDescent="0.25">
      <c r="B94" s="119" t="s">
        <v>266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1</v>
      </c>
      <c r="Q94" s="4">
        <v>1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5">
        <v>19</v>
      </c>
    </row>
    <row r="95" spans="2:50" x14ac:dyDescent="0.25">
      <c r="B95" s="118" t="s">
        <v>258</v>
      </c>
      <c r="C95" s="4">
        <v>1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5">
        <v>20</v>
      </c>
    </row>
    <row r="96" spans="2:50" x14ac:dyDescent="0.25">
      <c r="B96" s="122" t="s">
        <v>130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5">
        <v>21</v>
      </c>
    </row>
    <row r="97" spans="2:23" x14ac:dyDescent="0.25">
      <c r="B97" s="119" t="s">
        <v>93</v>
      </c>
      <c r="C97" s="4">
        <v>1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1</v>
      </c>
      <c r="M97" s="4">
        <v>0</v>
      </c>
      <c r="N97" s="4">
        <v>0</v>
      </c>
      <c r="O97" s="4">
        <v>1</v>
      </c>
      <c r="P97" s="4">
        <v>1</v>
      </c>
      <c r="Q97" s="4">
        <v>0</v>
      </c>
      <c r="R97" s="4">
        <v>1</v>
      </c>
      <c r="S97" s="4">
        <v>1</v>
      </c>
      <c r="T97" s="4">
        <v>0</v>
      </c>
      <c r="U97" s="4">
        <v>1</v>
      </c>
      <c r="V97" s="4">
        <v>1</v>
      </c>
      <c r="W97" s="5">
        <v>22</v>
      </c>
    </row>
    <row r="98" spans="2:23" ht="15.75" thickBot="1" x14ac:dyDescent="0.3">
      <c r="B98" s="124" t="s">
        <v>133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5">
        <v>23</v>
      </c>
    </row>
    <row r="99" spans="2:23" ht="15.75" thickBot="1" x14ac:dyDescent="0.3">
      <c r="B99" s="129" t="s">
        <v>81</v>
      </c>
      <c r="C99" s="4">
        <v>1</v>
      </c>
      <c r="D99" s="4">
        <v>1</v>
      </c>
      <c r="E99" s="4">
        <v>1</v>
      </c>
      <c r="F99" s="4">
        <v>1</v>
      </c>
      <c r="G99" s="4">
        <v>1</v>
      </c>
      <c r="H99" s="4">
        <v>1</v>
      </c>
      <c r="I99" s="4">
        <v>0</v>
      </c>
      <c r="J99" s="4">
        <v>1</v>
      </c>
      <c r="K99" s="4">
        <v>1</v>
      </c>
      <c r="L99" s="4">
        <v>1</v>
      </c>
      <c r="M99" s="4">
        <v>0</v>
      </c>
      <c r="N99" s="4">
        <v>1</v>
      </c>
      <c r="O99" s="4">
        <v>1</v>
      </c>
      <c r="P99" s="4">
        <v>1</v>
      </c>
      <c r="Q99" s="4">
        <v>1</v>
      </c>
      <c r="R99" s="4">
        <v>1</v>
      </c>
      <c r="S99" s="4">
        <v>1</v>
      </c>
      <c r="T99" s="4">
        <v>1</v>
      </c>
      <c r="U99" s="4">
        <v>1</v>
      </c>
      <c r="V99" s="4">
        <v>1</v>
      </c>
      <c r="W99" s="5">
        <v>24</v>
      </c>
    </row>
    <row r="100" spans="2:23" ht="15.75" thickBot="1" x14ac:dyDescent="0.3">
      <c r="B100" s="124" t="s">
        <v>95</v>
      </c>
      <c r="C100" s="35">
        <v>0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5">
        <v>25</v>
      </c>
    </row>
    <row r="101" spans="2:23" ht="15.75" thickBot="1" x14ac:dyDescent="0.3">
      <c r="B101" s="129" t="s">
        <v>90</v>
      </c>
      <c r="C101" s="4">
        <v>0</v>
      </c>
      <c r="D101" s="4">
        <v>0</v>
      </c>
      <c r="E101" s="4">
        <v>0</v>
      </c>
      <c r="F101" s="4">
        <v>1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5">
        <v>26</v>
      </c>
    </row>
    <row r="102" spans="2:23" x14ac:dyDescent="0.25">
      <c r="B102" s="122" t="s">
        <v>78</v>
      </c>
      <c r="C102" s="35">
        <v>0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5">
        <v>27</v>
      </c>
    </row>
    <row r="103" spans="2:23" x14ac:dyDescent="0.25">
      <c r="B103" s="119" t="s">
        <v>267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1</v>
      </c>
      <c r="U103" s="4">
        <v>0</v>
      </c>
      <c r="V103" s="4">
        <v>0</v>
      </c>
      <c r="W103" s="5">
        <v>28</v>
      </c>
    </row>
    <row r="104" spans="2:23" x14ac:dyDescent="0.25">
      <c r="B104" s="118" t="s">
        <v>263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1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5">
        <v>29</v>
      </c>
    </row>
    <row r="105" spans="2:23" x14ac:dyDescent="0.25">
      <c r="B105" s="122" t="s">
        <v>121</v>
      </c>
      <c r="C105" s="35">
        <v>0</v>
      </c>
      <c r="D105" s="35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5">
        <v>30</v>
      </c>
    </row>
    <row r="106" spans="2:23" x14ac:dyDescent="0.25">
      <c r="B106" s="122" t="s">
        <v>126</v>
      </c>
      <c r="C106" s="35">
        <v>0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5">
        <v>31</v>
      </c>
    </row>
    <row r="107" spans="2:23" x14ac:dyDescent="0.25">
      <c r="B107" s="122" t="s">
        <v>127</v>
      </c>
      <c r="C107" s="35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5">
        <v>32</v>
      </c>
    </row>
    <row r="108" spans="2:23" x14ac:dyDescent="0.25">
      <c r="B108" s="122" t="s">
        <v>128</v>
      </c>
      <c r="C108" s="35">
        <v>0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5">
        <v>33</v>
      </c>
    </row>
    <row r="109" spans="2:23" x14ac:dyDescent="0.25">
      <c r="B109" s="118" t="s">
        <v>170</v>
      </c>
      <c r="C109" s="4">
        <v>0</v>
      </c>
      <c r="D109" s="4">
        <v>0</v>
      </c>
      <c r="E109" s="4">
        <v>1</v>
      </c>
      <c r="F109" s="4">
        <v>0</v>
      </c>
      <c r="G109" s="4">
        <v>0</v>
      </c>
      <c r="H109" s="4">
        <v>0</v>
      </c>
      <c r="I109" s="4">
        <v>1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1</v>
      </c>
      <c r="Q109" s="4">
        <v>1</v>
      </c>
      <c r="R109" s="4">
        <v>0</v>
      </c>
      <c r="S109" s="4">
        <v>0</v>
      </c>
      <c r="T109" s="4">
        <v>1</v>
      </c>
      <c r="U109" s="4">
        <v>1</v>
      </c>
      <c r="V109" s="4">
        <v>0</v>
      </c>
      <c r="W109" s="5">
        <v>34</v>
      </c>
    </row>
    <row r="110" spans="2:23" x14ac:dyDescent="0.25">
      <c r="B110" s="118" t="s">
        <v>255</v>
      </c>
      <c r="C110" s="4">
        <v>1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1</v>
      </c>
      <c r="Q110" s="4">
        <v>1</v>
      </c>
      <c r="R110" s="4">
        <v>1</v>
      </c>
      <c r="S110" s="4">
        <v>1</v>
      </c>
      <c r="T110" s="4">
        <v>1</v>
      </c>
      <c r="U110" s="4">
        <v>1</v>
      </c>
      <c r="V110" s="4">
        <v>1</v>
      </c>
      <c r="W110" s="5">
        <v>35</v>
      </c>
    </row>
    <row r="111" spans="2:23" x14ac:dyDescent="0.25">
      <c r="B111" s="122" t="s">
        <v>137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5">
        <v>36</v>
      </c>
    </row>
    <row r="112" spans="2:23" ht="15.75" thickBot="1" x14ac:dyDescent="0.3">
      <c r="B112" s="119" t="s">
        <v>169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1</v>
      </c>
      <c r="Q112" s="4">
        <v>0</v>
      </c>
      <c r="R112" s="4">
        <v>0</v>
      </c>
      <c r="S112" s="4">
        <v>0</v>
      </c>
      <c r="T112" s="4">
        <v>0</v>
      </c>
      <c r="U112" s="4">
        <v>1</v>
      </c>
      <c r="V112" s="4">
        <v>0</v>
      </c>
      <c r="W112" s="5">
        <v>37</v>
      </c>
    </row>
    <row r="113" spans="2:23" ht="15.75" thickBot="1" x14ac:dyDescent="0.3">
      <c r="B113" s="129" t="s">
        <v>61</v>
      </c>
      <c r="C113" s="4">
        <v>1</v>
      </c>
      <c r="D113" s="4">
        <v>0</v>
      </c>
      <c r="E113" s="4">
        <v>1</v>
      </c>
      <c r="F113" s="4">
        <v>2</v>
      </c>
      <c r="G113" s="4">
        <v>2</v>
      </c>
      <c r="H113" s="4">
        <v>0</v>
      </c>
      <c r="I113" s="4">
        <v>0</v>
      </c>
      <c r="J113" s="4">
        <v>1</v>
      </c>
      <c r="K113" s="4">
        <v>2</v>
      </c>
      <c r="L113" s="4">
        <v>1</v>
      </c>
      <c r="M113" s="4">
        <v>0</v>
      </c>
      <c r="N113" s="4">
        <v>1</v>
      </c>
      <c r="O113" s="4">
        <v>2</v>
      </c>
      <c r="P113" s="4">
        <v>1</v>
      </c>
      <c r="Q113" s="4">
        <v>1</v>
      </c>
      <c r="R113" s="4">
        <v>1</v>
      </c>
      <c r="S113" s="4">
        <v>1</v>
      </c>
      <c r="T113" s="4">
        <v>1</v>
      </c>
      <c r="U113" s="4">
        <v>1</v>
      </c>
      <c r="V113" s="4">
        <v>1</v>
      </c>
      <c r="W113" s="5">
        <v>38</v>
      </c>
    </row>
    <row r="114" spans="2:23" x14ac:dyDescent="0.25">
      <c r="B114" s="118" t="s">
        <v>261</v>
      </c>
      <c r="C114" s="4">
        <v>0</v>
      </c>
      <c r="D114" s="4">
        <v>0</v>
      </c>
      <c r="E114" s="4">
        <v>0</v>
      </c>
      <c r="F114" s="4">
        <v>2</v>
      </c>
      <c r="G114" s="4">
        <v>1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5">
        <v>39</v>
      </c>
    </row>
    <row r="115" spans="2:23" x14ac:dyDescent="0.25">
      <c r="B115" s="118" t="s">
        <v>106</v>
      </c>
      <c r="C115" s="4">
        <v>0</v>
      </c>
      <c r="D115" s="4">
        <v>1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1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5">
        <v>40</v>
      </c>
    </row>
    <row r="116" spans="2:23" ht="15.75" thickBot="1" x14ac:dyDescent="0.3">
      <c r="B116" s="116" t="s">
        <v>264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1</v>
      </c>
      <c r="N116" s="6">
        <v>0</v>
      </c>
      <c r="O116" s="6">
        <v>0</v>
      </c>
      <c r="P116" s="6">
        <v>0</v>
      </c>
      <c r="Q116" s="6">
        <v>0</v>
      </c>
      <c r="R116" s="4">
        <v>0</v>
      </c>
      <c r="S116" s="6">
        <v>0</v>
      </c>
      <c r="T116" s="4">
        <v>0</v>
      </c>
      <c r="U116" s="4">
        <v>0</v>
      </c>
      <c r="V116" s="6">
        <v>0</v>
      </c>
      <c r="W116" s="5">
        <v>41</v>
      </c>
    </row>
    <row r="117" spans="2:23" ht="15.75" thickBot="1" x14ac:dyDescent="0.3">
      <c r="B117" s="137" t="s">
        <v>80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1</v>
      </c>
      <c r="J117" s="4">
        <v>0</v>
      </c>
      <c r="K117" s="4">
        <v>0</v>
      </c>
      <c r="L117" s="4">
        <v>0</v>
      </c>
      <c r="M117" s="4">
        <v>0</v>
      </c>
      <c r="N117" s="6">
        <v>0</v>
      </c>
      <c r="O117" s="6">
        <v>0</v>
      </c>
      <c r="P117" s="6">
        <v>0</v>
      </c>
      <c r="Q117" s="6">
        <v>0</v>
      </c>
      <c r="R117" s="4">
        <v>0</v>
      </c>
      <c r="S117" s="6">
        <v>0</v>
      </c>
      <c r="T117" s="4">
        <v>0</v>
      </c>
      <c r="U117" s="4">
        <v>0</v>
      </c>
      <c r="V117" s="6">
        <v>0</v>
      </c>
      <c r="W117" s="5">
        <v>42</v>
      </c>
    </row>
    <row r="118" spans="2:23" x14ac:dyDescent="0.25">
      <c r="B118" s="116" t="s">
        <v>116</v>
      </c>
      <c r="C118" s="4">
        <v>0</v>
      </c>
      <c r="D118" s="4">
        <v>0</v>
      </c>
      <c r="E118" s="4">
        <v>0</v>
      </c>
      <c r="F118" s="4">
        <v>1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5">
        <v>43</v>
      </c>
    </row>
    <row r="119" spans="2:23" x14ac:dyDescent="0.25">
      <c r="B119" s="116" t="s">
        <v>100</v>
      </c>
      <c r="C119" s="4">
        <v>1</v>
      </c>
      <c r="D119" s="4">
        <v>0</v>
      </c>
      <c r="E119" s="4">
        <v>2</v>
      </c>
      <c r="F119" s="4">
        <v>1</v>
      </c>
      <c r="G119" s="4">
        <v>0</v>
      </c>
      <c r="H119" s="4">
        <v>0</v>
      </c>
      <c r="I119" s="4">
        <v>2</v>
      </c>
      <c r="J119" s="4">
        <v>0</v>
      </c>
      <c r="K119" s="4">
        <v>1</v>
      </c>
      <c r="L119" s="4">
        <v>1</v>
      </c>
      <c r="M119" s="4">
        <v>0</v>
      </c>
      <c r="N119" s="4">
        <v>1</v>
      </c>
      <c r="O119" s="4">
        <v>2</v>
      </c>
      <c r="P119" s="4">
        <v>2</v>
      </c>
      <c r="Q119" s="4">
        <v>1</v>
      </c>
      <c r="R119" s="4">
        <v>2</v>
      </c>
      <c r="S119" s="4">
        <v>2</v>
      </c>
      <c r="T119" s="4">
        <v>2</v>
      </c>
      <c r="U119" s="4">
        <v>2</v>
      </c>
      <c r="V119" s="4">
        <v>2</v>
      </c>
      <c r="W119" s="5">
        <v>44</v>
      </c>
    </row>
    <row r="120" spans="2:23" x14ac:dyDescent="0.25">
      <c r="B120" s="123" t="s">
        <v>99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5">
        <v>45</v>
      </c>
    </row>
    <row r="121" spans="2:23" x14ac:dyDescent="0.25">
      <c r="B121" s="123" t="s">
        <v>66</v>
      </c>
      <c r="C121" s="35">
        <v>0</v>
      </c>
      <c r="D121" s="35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5">
        <v>46</v>
      </c>
    </row>
    <row r="122" spans="2:23" x14ac:dyDescent="0.25">
      <c r="B122" s="123" t="s">
        <v>65</v>
      </c>
      <c r="C122" s="35">
        <v>0</v>
      </c>
      <c r="D122" s="35">
        <v>0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5">
        <v>47</v>
      </c>
    </row>
    <row r="123" spans="2:23" ht="15.75" thickBot="1" x14ac:dyDescent="0.3">
      <c r="B123" s="123" t="s">
        <v>64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5">
        <v>48</v>
      </c>
    </row>
    <row r="124" spans="2:23" ht="15.75" thickBot="1" x14ac:dyDescent="0.3">
      <c r="B124" s="137" t="s">
        <v>63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1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5">
        <v>49</v>
      </c>
    </row>
    <row r="125" spans="2:23" ht="15.75" thickBot="1" x14ac:dyDescent="0.3">
      <c r="B125" s="116" t="s">
        <v>59</v>
      </c>
      <c r="C125" s="4">
        <v>0</v>
      </c>
      <c r="D125" s="4">
        <v>2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5">
        <v>50</v>
      </c>
    </row>
    <row r="126" spans="2:23" ht="15.75" thickBot="1" x14ac:dyDescent="0.3">
      <c r="B126" s="137" t="s">
        <v>58</v>
      </c>
      <c r="C126" s="4">
        <v>1</v>
      </c>
      <c r="D126" s="4">
        <v>0</v>
      </c>
      <c r="E126" s="4">
        <v>1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1</v>
      </c>
      <c r="P126" s="4">
        <v>0</v>
      </c>
      <c r="Q126" s="4">
        <v>0</v>
      </c>
      <c r="R126" s="4">
        <v>1</v>
      </c>
      <c r="S126" s="4">
        <v>0</v>
      </c>
      <c r="T126" s="4">
        <v>0</v>
      </c>
      <c r="U126" s="4">
        <v>0</v>
      </c>
      <c r="V126" s="4">
        <v>0</v>
      </c>
      <c r="W126" s="5">
        <v>51</v>
      </c>
    </row>
    <row r="127" spans="2:23" x14ac:dyDescent="0.25">
      <c r="B127" s="116" t="s">
        <v>55</v>
      </c>
      <c r="C127" s="4">
        <v>1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5">
        <v>52</v>
      </c>
    </row>
    <row r="128" spans="2:23" ht="15.75" thickBot="1" x14ac:dyDescent="0.3">
      <c r="B128" s="116" t="s">
        <v>53</v>
      </c>
      <c r="C128" s="4">
        <v>0</v>
      </c>
      <c r="D128" s="4">
        <v>1</v>
      </c>
      <c r="E128" s="4">
        <v>0</v>
      </c>
      <c r="F128" s="4">
        <v>1</v>
      </c>
      <c r="G128" s="4">
        <v>1</v>
      </c>
      <c r="H128" s="4">
        <v>1</v>
      </c>
      <c r="I128" s="4">
        <v>1</v>
      </c>
      <c r="J128" s="4">
        <v>2</v>
      </c>
      <c r="K128" s="4">
        <v>0</v>
      </c>
      <c r="L128" s="4">
        <v>1</v>
      </c>
      <c r="M128" s="4">
        <v>1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1</v>
      </c>
      <c r="T128" s="4">
        <v>0</v>
      </c>
      <c r="U128" s="4">
        <v>0</v>
      </c>
      <c r="V128" s="4">
        <v>0</v>
      </c>
      <c r="W128" s="5">
        <v>53</v>
      </c>
    </row>
    <row r="129" spans="1:23" x14ac:dyDescent="0.25">
      <c r="B129" s="131" t="s">
        <v>30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1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5">
        <v>54</v>
      </c>
    </row>
    <row r="130" spans="1:23" x14ac:dyDescent="0.25">
      <c r="B130" s="133" t="s">
        <v>29</v>
      </c>
      <c r="C130" s="4">
        <v>1</v>
      </c>
      <c r="D130" s="4">
        <v>2</v>
      </c>
      <c r="E130" s="4">
        <v>1</v>
      </c>
      <c r="F130" s="4">
        <v>2</v>
      </c>
      <c r="G130" s="4">
        <v>1</v>
      </c>
      <c r="H130" s="4">
        <v>1</v>
      </c>
      <c r="I130" s="4">
        <v>2</v>
      </c>
      <c r="J130" s="4">
        <v>1</v>
      </c>
      <c r="K130" s="4">
        <v>2</v>
      </c>
      <c r="L130" s="4">
        <v>1</v>
      </c>
      <c r="M130" s="4">
        <v>1</v>
      </c>
      <c r="N130" s="4">
        <v>1</v>
      </c>
      <c r="O130" s="4">
        <v>1</v>
      </c>
      <c r="P130" s="4">
        <v>0</v>
      </c>
      <c r="Q130" s="4">
        <v>1</v>
      </c>
      <c r="R130" s="4">
        <v>1</v>
      </c>
      <c r="S130" s="4">
        <v>1</v>
      </c>
      <c r="T130" s="4">
        <v>1</v>
      </c>
      <c r="U130" s="4">
        <v>1</v>
      </c>
      <c r="V130" s="4">
        <v>1</v>
      </c>
      <c r="W130" s="5">
        <v>55</v>
      </c>
    </row>
    <row r="131" spans="1:23" x14ac:dyDescent="0.25">
      <c r="B131" s="133" t="s">
        <v>28</v>
      </c>
      <c r="C131" s="4">
        <v>0</v>
      </c>
      <c r="D131" s="4">
        <v>1</v>
      </c>
      <c r="E131" s="4">
        <v>1</v>
      </c>
      <c r="F131" s="4">
        <v>1</v>
      </c>
      <c r="G131" s="4">
        <v>1</v>
      </c>
      <c r="H131" s="4">
        <v>1</v>
      </c>
      <c r="I131" s="4">
        <v>1</v>
      </c>
      <c r="J131" s="4">
        <v>1</v>
      </c>
      <c r="K131" s="4">
        <v>1</v>
      </c>
      <c r="L131" s="4">
        <v>1</v>
      </c>
      <c r="M131" s="4">
        <v>1</v>
      </c>
      <c r="N131" s="4">
        <v>1</v>
      </c>
      <c r="O131" s="4">
        <v>1</v>
      </c>
      <c r="P131" s="4">
        <v>0</v>
      </c>
      <c r="Q131" s="4">
        <v>0</v>
      </c>
      <c r="R131" s="4">
        <v>1</v>
      </c>
      <c r="S131" s="4">
        <v>1</v>
      </c>
      <c r="T131" s="4">
        <v>1</v>
      </c>
      <c r="U131" s="4">
        <v>1</v>
      </c>
      <c r="V131" s="4">
        <v>1</v>
      </c>
      <c r="W131" s="5">
        <v>56</v>
      </c>
    </row>
    <row r="132" spans="1:23" x14ac:dyDescent="0.25">
      <c r="B132" s="133" t="s">
        <v>27</v>
      </c>
      <c r="C132" s="4">
        <v>1</v>
      </c>
      <c r="D132" s="4">
        <v>2</v>
      </c>
      <c r="E132" s="4">
        <v>1</v>
      </c>
      <c r="F132" s="4">
        <v>0</v>
      </c>
      <c r="G132" s="4">
        <v>1</v>
      </c>
      <c r="H132" s="4">
        <v>2</v>
      </c>
      <c r="I132" s="4">
        <v>0</v>
      </c>
      <c r="J132" s="4">
        <v>1</v>
      </c>
      <c r="K132" s="4">
        <v>1</v>
      </c>
      <c r="L132" s="4">
        <v>1</v>
      </c>
      <c r="M132" s="4">
        <v>0</v>
      </c>
      <c r="N132" s="4">
        <v>0</v>
      </c>
      <c r="O132" s="4">
        <v>1</v>
      </c>
      <c r="P132" s="4">
        <v>0</v>
      </c>
      <c r="Q132" s="4">
        <v>0</v>
      </c>
      <c r="R132" s="4">
        <v>0</v>
      </c>
      <c r="S132" s="4">
        <v>1</v>
      </c>
      <c r="T132" s="4">
        <v>0</v>
      </c>
      <c r="U132" s="4">
        <v>0</v>
      </c>
      <c r="V132" s="4">
        <v>0</v>
      </c>
      <c r="W132" s="5">
        <v>57</v>
      </c>
    </row>
    <row r="133" spans="1:23" ht="15.75" thickBot="1" x14ac:dyDescent="0.3">
      <c r="B133" s="135" t="s">
        <v>26</v>
      </c>
      <c r="C133" s="4">
        <v>0</v>
      </c>
      <c r="D133" s="4">
        <v>2</v>
      </c>
      <c r="E133" s="4">
        <v>0</v>
      </c>
      <c r="F133" s="4">
        <v>2</v>
      </c>
      <c r="G133" s="4">
        <v>1</v>
      </c>
      <c r="H133" s="4">
        <v>0</v>
      </c>
      <c r="I133" s="4">
        <v>1</v>
      </c>
      <c r="J133" s="4">
        <v>1</v>
      </c>
      <c r="K133" s="4">
        <v>0</v>
      </c>
      <c r="L133" s="4">
        <v>1</v>
      </c>
      <c r="M133" s="4">
        <v>1</v>
      </c>
      <c r="N133" s="4">
        <v>0</v>
      </c>
      <c r="O133" s="4">
        <v>0</v>
      </c>
      <c r="P133" s="4">
        <v>1</v>
      </c>
      <c r="Q133" s="4">
        <v>1</v>
      </c>
      <c r="R133" s="4">
        <v>1</v>
      </c>
      <c r="S133" s="4">
        <v>0</v>
      </c>
      <c r="T133" s="4">
        <v>0</v>
      </c>
      <c r="U133" s="4">
        <v>1</v>
      </c>
      <c r="V133" s="4">
        <v>1</v>
      </c>
      <c r="W133" s="5">
        <v>58</v>
      </c>
    </row>
    <row r="134" spans="1:23" x14ac:dyDescent="0.25">
      <c r="A134" s="139" t="s">
        <v>77</v>
      </c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</row>
    <row r="135" spans="1:23" x14ac:dyDescent="0.25">
      <c r="A135" s="124" t="s">
        <v>262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</row>
    <row r="136" spans="1:23" x14ac:dyDescent="0.25">
      <c r="A136" s="118" t="s">
        <v>125</v>
      </c>
      <c r="B136" s="4"/>
      <c r="C136" s="4">
        <v>1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</row>
    <row r="137" spans="1:23" x14ac:dyDescent="0.25">
      <c r="A137" s="119" t="s">
        <v>87</v>
      </c>
      <c r="B137" s="4"/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1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</row>
    <row r="138" spans="1:23" x14ac:dyDescent="0.25">
      <c r="A138" s="122" t="s">
        <v>260</v>
      </c>
      <c r="C138" s="35">
        <v>0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</row>
    <row r="139" spans="1:23" x14ac:dyDescent="0.25">
      <c r="A139" s="124" t="s">
        <v>265</v>
      </c>
      <c r="C139" s="35">
        <v>0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</row>
    <row r="140" spans="1:23" ht="15.75" thickBot="1" x14ac:dyDescent="0.3">
      <c r="A140" s="122" t="s">
        <v>176</v>
      </c>
      <c r="C140" s="35">
        <v>0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</row>
    <row r="141" spans="1:23" ht="15.75" thickBot="1" x14ac:dyDescent="0.3">
      <c r="A141" s="128" t="s">
        <v>51</v>
      </c>
      <c r="B141" s="4"/>
      <c r="C141" s="4">
        <v>1</v>
      </c>
      <c r="D141" s="4">
        <v>1</v>
      </c>
      <c r="E141" s="4">
        <v>1</v>
      </c>
      <c r="F141" s="4">
        <v>1</v>
      </c>
      <c r="G141" s="4">
        <v>1</v>
      </c>
      <c r="H141" s="4">
        <v>1</v>
      </c>
      <c r="I141" s="4">
        <v>1</v>
      </c>
      <c r="J141" s="4">
        <v>1</v>
      </c>
      <c r="K141" s="4">
        <v>1</v>
      </c>
      <c r="L141" s="4">
        <v>1</v>
      </c>
      <c r="M141" s="4">
        <v>1</v>
      </c>
      <c r="N141" s="4">
        <v>1</v>
      </c>
      <c r="O141" s="4">
        <v>1</v>
      </c>
      <c r="P141" s="4">
        <v>1</v>
      </c>
      <c r="Q141" s="4">
        <v>0</v>
      </c>
      <c r="R141" s="4">
        <v>1</v>
      </c>
      <c r="S141" s="4">
        <v>0</v>
      </c>
      <c r="T141" s="4">
        <v>1</v>
      </c>
      <c r="U141" s="4">
        <v>1</v>
      </c>
      <c r="V141" s="4">
        <v>1</v>
      </c>
    </row>
    <row r="142" spans="1:23" x14ac:dyDescent="0.25">
      <c r="A142" s="118" t="s">
        <v>129</v>
      </c>
      <c r="B142" s="4"/>
      <c r="C142" s="4">
        <v>0</v>
      </c>
      <c r="D142" s="4">
        <v>0</v>
      </c>
      <c r="E142" s="4">
        <v>0</v>
      </c>
      <c r="F142" s="4">
        <v>0</v>
      </c>
      <c r="G142" s="4">
        <v>1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</row>
    <row r="143" spans="1:23" x14ac:dyDescent="0.25">
      <c r="A143" s="119" t="s">
        <v>83</v>
      </c>
      <c r="B143" s="4"/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1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</row>
    <row r="144" spans="1:23" ht="15.75" thickBot="1" x14ac:dyDescent="0.3">
      <c r="A144" s="122" t="s">
        <v>259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</row>
    <row r="145" spans="1:22" ht="15.75" thickBot="1" x14ac:dyDescent="0.3">
      <c r="A145" s="149" t="s">
        <v>354</v>
      </c>
      <c r="B145" s="4"/>
      <c r="C145" s="4">
        <v>2</v>
      </c>
      <c r="D145" s="4">
        <v>1</v>
      </c>
      <c r="E145" s="4">
        <v>0</v>
      </c>
      <c r="F145" s="4">
        <v>1</v>
      </c>
      <c r="G145" s="4">
        <v>1</v>
      </c>
      <c r="H145" s="4">
        <v>0</v>
      </c>
      <c r="I145" s="4">
        <v>0</v>
      </c>
      <c r="J145" s="4">
        <v>1</v>
      </c>
      <c r="K145" s="4">
        <v>2</v>
      </c>
      <c r="L145" s="4">
        <v>2</v>
      </c>
      <c r="M145" s="4">
        <v>0</v>
      </c>
      <c r="N145" s="4">
        <v>1</v>
      </c>
      <c r="O145" s="4">
        <v>1</v>
      </c>
      <c r="P145" s="4">
        <v>0</v>
      </c>
      <c r="Q145" s="4">
        <v>1</v>
      </c>
      <c r="R145" s="4">
        <v>1</v>
      </c>
      <c r="S145" s="4">
        <v>1</v>
      </c>
      <c r="T145" s="4">
        <v>2</v>
      </c>
      <c r="U145" s="4">
        <v>0</v>
      </c>
      <c r="V145" s="4">
        <v>1</v>
      </c>
    </row>
    <row r="146" spans="1:22" x14ac:dyDescent="0.25">
      <c r="A146" s="119" t="s">
        <v>132</v>
      </c>
      <c r="B146" s="4"/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1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</row>
    <row r="147" spans="1:22" x14ac:dyDescent="0.25">
      <c r="A147" s="122" t="s">
        <v>102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</row>
    <row r="148" spans="1:22" x14ac:dyDescent="0.25">
      <c r="A148" s="119" t="s">
        <v>82</v>
      </c>
      <c r="B148" s="4"/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1</v>
      </c>
      <c r="N148" s="4">
        <v>0</v>
      </c>
      <c r="O148" s="4">
        <v>0</v>
      </c>
      <c r="P148" s="4">
        <v>1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</row>
    <row r="149" spans="1:22" x14ac:dyDescent="0.25">
      <c r="A149" s="122" t="s">
        <v>257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</row>
    <row r="150" spans="1:22" x14ac:dyDescent="0.25">
      <c r="A150" s="122" t="s">
        <v>256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</row>
    <row r="151" spans="1:22" ht="15.75" thickBot="1" x14ac:dyDescent="0.3">
      <c r="A151" s="124" t="s">
        <v>183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</row>
    <row r="152" spans="1:22" ht="15.75" thickBot="1" x14ac:dyDescent="0.3">
      <c r="A152" s="128" t="s">
        <v>96</v>
      </c>
      <c r="B152" s="4"/>
      <c r="C152" s="4">
        <v>0</v>
      </c>
      <c r="D152" s="4">
        <v>0</v>
      </c>
      <c r="E152" s="4">
        <v>1</v>
      </c>
      <c r="F152" s="4">
        <v>0</v>
      </c>
      <c r="G152" s="4">
        <v>0</v>
      </c>
      <c r="H152" s="4">
        <v>1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1</v>
      </c>
    </row>
    <row r="153" spans="1:22" x14ac:dyDescent="0.25">
      <c r="A153" s="124" t="s">
        <v>266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</row>
    <row r="154" spans="1:22" x14ac:dyDescent="0.25">
      <c r="A154" s="122" t="s">
        <v>258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</row>
    <row r="155" spans="1:22" x14ac:dyDescent="0.25">
      <c r="A155" s="148" t="s">
        <v>130</v>
      </c>
      <c r="B155" s="4"/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1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</row>
    <row r="156" spans="1:22" x14ac:dyDescent="0.25">
      <c r="A156" s="124" t="s">
        <v>93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</row>
    <row r="157" spans="1:22" ht="15.75" thickBot="1" x14ac:dyDescent="0.3">
      <c r="A157" s="119" t="s">
        <v>133</v>
      </c>
      <c r="B157" s="4"/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1</v>
      </c>
      <c r="T157" s="4">
        <v>0</v>
      </c>
      <c r="U157" s="4">
        <v>0</v>
      </c>
      <c r="V157" s="4">
        <v>0</v>
      </c>
    </row>
    <row r="158" spans="1:22" ht="15.75" thickBot="1" x14ac:dyDescent="0.3">
      <c r="A158" s="128" t="s">
        <v>81</v>
      </c>
      <c r="B158" s="4"/>
      <c r="C158" s="4">
        <v>1</v>
      </c>
      <c r="D158" s="4">
        <v>1</v>
      </c>
      <c r="E158" s="4">
        <v>1</v>
      </c>
      <c r="F158" s="4">
        <v>0</v>
      </c>
      <c r="G158" s="4">
        <v>1</v>
      </c>
      <c r="H158" s="4">
        <v>2</v>
      </c>
      <c r="I158" s="4">
        <v>1</v>
      </c>
      <c r="J158" s="4">
        <v>1</v>
      </c>
      <c r="K158" s="4">
        <v>2</v>
      </c>
      <c r="L158" s="4">
        <v>1</v>
      </c>
      <c r="M158" s="4">
        <v>1</v>
      </c>
      <c r="N158" s="4">
        <v>1</v>
      </c>
      <c r="O158" s="4">
        <v>1</v>
      </c>
      <c r="P158" s="4">
        <v>0</v>
      </c>
      <c r="Q158" s="4">
        <v>1</v>
      </c>
      <c r="R158" s="4">
        <v>0</v>
      </c>
      <c r="S158" s="4">
        <v>0</v>
      </c>
      <c r="T158" s="4">
        <v>1</v>
      </c>
      <c r="U158" s="4">
        <v>1</v>
      </c>
      <c r="V158" s="4">
        <v>1</v>
      </c>
    </row>
    <row r="159" spans="1:22" ht="15.75" thickBot="1" x14ac:dyDescent="0.3">
      <c r="A159" s="119" t="s">
        <v>95</v>
      </c>
      <c r="B159" s="4"/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1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1</v>
      </c>
      <c r="S159" s="4">
        <v>0</v>
      </c>
      <c r="T159" s="4">
        <v>0</v>
      </c>
      <c r="U159" s="4">
        <v>0</v>
      </c>
      <c r="V159" s="4">
        <v>0</v>
      </c>
    </row>
    <row r="160" spans="1:22" ht="15.75" thickBot="1" x14ac:dyDescent="0.3">
      <c r="A160" s="128" t="s">
        <v>90</v>
      </c>
      <c r="B160" s="4"/>
      <c r="C160" s="4">
        <v>0</v>
      </c>
      <c r="D160" s="4">
        <v>0</v>
      </c>
      <c r="E160" s="4">
        <v>0</v>
      </c>
      <c r="F160" s="4">
        <v>1</v>
      </c>
      <c r="G160" s="4">
        <v>0</v>
      </c>
      <c r="H160" s="4">
        <v>0</v>
      </c>
      <c r="I160" s="4">
        <v>0</v>
      </c>
      <c r="J160" s="4">
        <v>1</v>
      </c>
      <c r="K160" s="4">
        <v>1</v>
      </c>
      <c r="L160" s="4">
        <v>1</v>
      </c>
      <c r="M160" s="4">
        <v>0</v>
      </c>
      <c r="N160" s="4">
        <v>1</v>
      </c>
      <c r="O160" s="4">
        <v>0</v>
      </c>
      <c r="P160" s="4">
        <v>0</v>
      </c>
      <c r="Q160" s="4">
        <v>1</v>
      </c>
      <c r="R160" s="4">
        <v>1</v>
      </c>
      <c r="S160" s="4">
        <v>2</v>
      </c>
      <c r="T160" s="4">
        <v>0</v>
      </c>
      <c r="U160" s="4">
        <v>0</v>
      </c>
      <c r="V160" s="4">
        <v>1</v>
      </c>
    </row>
    <row r="161" spans="1:22" x14ac:dyDescent="0.25">
      <c r="A161" s="118" t="s">
        <v>78</v>
      </c>
      <c r="B161" s="4"/>
      <c r="C161" s="4">
        <v>0</v>
      </c>
      <c r="D161" s="4">
        <v>0</v>
      </c>
      <c r="E161" s="4">
        <v>0</v>
      </c>
      <c r="F161" s="4">
        <v>0</v>
      </c>
      <c r="G161" s="4">
        <v>1</v>
      </c>
      <c r="H161" s="4">
        <v>0</v>
      </c>
      <c r="I161" s="4">
        <v>0</v>
      </c>
      <c r="J161" s="4">
        <v>1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1</v>
      </c>
      <c r="S161" s="4">
        <v>0</v>
      </c>
      <c r="T161" s="4">
        <v>0</v>
      </c>
      <c r="U161" s="4">
        <v>0</v>
      </c>
      <c r="V161" s="4">
        <v>0</v>
      </c>
    </row>
    <row r="162" spans="1:22" x14ac:dyDescent="0.25">
      <c r="A162" s="124" t="s">
        <v>267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</row>
    <row r="163" spans="1:22" x14ac:dyDescent="0.25">
      <c r="A163" s="122" t="s">
        <v>263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</row>
    <row r="164" spans="1:22" x14ac:dyDescent="0.25">
      <c r="A164" s="118" t="s">
        <v>121</v>
      </c>
      <c r="B164" s="4"/>
      <c r="C164" s="4">
        <v>0</v>
      </c>
      <c r="D164" s="4">
        <v>1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1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</row>
    <row r="165" spans="1:22" x14ac:dyDescent="0.25">
      <c r="A165" s="118" t="s">
        <v>126</v>
      </c>
      <c r="B165" s="4"/>
      <c r="C165" s="4">
        <v>0</v>
      </c>
      <c r="D165" s="4">
        <v>1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</row>
    <row r="166" spans="1:22" x14ac:dyDescent="0.25">
      <c r="A166" s="118" t="s">
        <v>127</v>
      </c>
      <c r="B166" s="4"/>
      <c r="C166" s="4">
        <v>0</v>
      </c>
      <c r="D166" s="4">
        <v>0</v>
      </c>
      <c r="E166" s="4">
        <v>0</v>
      </c>
      <c r="F166" s="4">
        <v>1</v>
      </c>
      <c r="G166" s="4">
        <v>0</v>
      </c>
      <c r="H166" s="4">
        <v>0</v>
      </c>
      <c r="I166" s="4">
        <v>0</v>
      </c>
      <c r="J166" s="4">
        <v>1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1</v>
      </c>
      <c r="T166" s="4">
        <v>0</v>
      </c>
      <c r="U166" s="4">
        <v>0</v>
      </c>
      <c r="V166" s="4">
        <v>0</v>
      </c>
    </row>
    <row r="167" spans="1:22" x14ac:dyDescent="0.25">
      <c r="A167" s="118" t="s">
        <v>128</v>
      </c>
      <c r="B167" s="4"/>
      <c r="C167" s="4">
        <v>0</v>
      </c>
      <c r="D167" s="4">
        <v>0</v>
      </c>
      <c r="E167" s="4">
        <v>0</v>
      </c>
      <c r="F167" s="4">
        <v>0</v>
      </c>
      <c r="G167" s="4">
        <v>1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</row>
    <row r="168" spans="1:22" x14ac:dyDescent="0.25">
      <c r="A168" s="122" t="s">
        <v>170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</row>
    <row r="169" spans="1:22" x14ac:dyDescent="0.25">
      <c r="A169" s="122" t="s">
        <v>255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</row>
    <row r="170" spans="1:22" x14ac:dyDescent="0.25">
      <c r="A170" s="118" t="s">
        <v>137</v>
      </c>
      <c r="B170" s="4"/>
      <c r="C170" s="4">
        <v>1</v>
      </c>
      <c r="D170" s="4">
        <v>1</v>
      </c>
      <c r="E170" s="4">
        <v>0</v>
      </c>
      <c r="F170" s="4">
        <v>1</v>
      </c>
      <c r="G170" s="4">
        <v>1</v>
      </c>
      <c r="H170" s="4">
        <v>0</v>
      </c>
      <c r="I170" s="4">
        <v>1</v>
      </c>
      <c r="J170" s="4">
        <v>1</v>
      </c>
      <c r="K170" s="4">
        <v>1</v>
      </c>
      <c r="L170" s="4">
        <v>1</v>
      </c>
      <c r="M170" s="4">
        <v>1</v>
      </c>
      <c r="N170" s="4">
        <v>1</v>
      </c>
      <c r="O170" s="4">
        <v>1</v>
      </c>
      <c r="P170" s="4">
        <v>1</v>
      </c>
      <c r="Q170" s="4">
        <v>1</v>
      </c>
      <c r="R170" s="4">
        <v>1</v>
      </c>
      <c r="S170" s="4">
        <v>1</v>
      </c>
      <c r="T170" s="4">
        <v>1</v>
      </c>
      <c r="U170" s="4">
        <v>1</v>
      </c>
      <c r="V170" s="4">
        <v>1</v>
      </c>
    </row>
    <row r="171" spans="1:22" ht="15.75" thickBot="1" x14ac:dyDescent="0.3">
      <c r="A171" s="124" t="s">
        <v>169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</row>
    <row r="172" spans="1:22" ht="15.75" thickBot="1" x14ac:dyDescent="0.3">
      <c r="A172" s="128" t="s">
        <v>61</v>
      </c>
      <c r="B172" s="4"/>
      <c r="C172" s="4">
        <v>1</v>
      </c>
      <c r="D172" s="4">
        <v>1</v>
      </c>
      <c r="E172" s="4">
        <v>2</v>
      </c>
      <c r="F172" s="4">
        <v>1</v>
      </c>
      <c r="G172" s="4">
        <v>0</v>
      </c>
      <c r="H172" s="4">
        <v>1</v>
      </c>
      <c r="I172" s="4">
        <v>1</v>
      </c>
      <c r="J172" s="4">
        <v>1</v>
      </c>
      <c r="K172" s="4">
        <v>1</v>
      </c>
      <c r="L172" s="4">
        <v>1</v>
      </c>
      <c r="M172" s="4">
        <v>2</v>
      </c>
      <c r="N172" s="4">
        <v>0</v>
      </c>
      <c r="O172" s="4">
        <v>1</v>
      </c>
      <c r="P172" s="4">
        <v>2</v>
      </c>
      <c r="Q172" s="4">
        <v>1</v>
      </c>
      <c r="R172" s="4">
        <v>1</v>
      </c>
      <c r="S172" s="4">
        <v>0</v>
      </c>
      <c r="T172" s="4">
        <v>1</v>
      </c>
      <c r="U172" s="4">
        <v>1</v>
      </c>
      <c r="V172" s="4">
        <v>1</v>
      </c>
    </row>
    <row r="173" spans="1:22" x14ac:dyDescent="0.25">
      <c r="A173" s="122" t="s">
        <v>261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</row>
    <row r="174" spans="1:22" x14ac:dyDescent="0.25">
      <c r="A174" s="122" t="s">
        <v>106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</row>
    <row r="175" spans="1:22" ht="15.75" thickBot="1" x14ac:dyDescent="0.3">
      <c r="A175" s="123" t="s">
        <v>264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</row>
    <row r="176" spans="1:22" ht="15.75" thickBot="1" x14ac:dyDescent="0.3">
      <c r="A176" s="136" t="s">
        <v>80</v>
      </c>
      <c r="B176" s="4"/>
      <c r="C176" s="4">
        <v>0</v>
      </c>
      <c r="D176" s="4">
        <v>0</v>
      </c>
      <c r="E176" s="4">
        <v>1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6">
        <v>0</v>
      </c>
      <c r="N176" s="6">
        <v>0</v>
      </c>
      <c r="O176" s="4">
        <v>0</v>
      </c>
      <c r="P176" s="4">
        <v>0</v>
      </c>
      <c r="Q176" s="6">
        <v>1</v>
      </c>
      <c r="R176" s="4">
        <v>0</v>
      </c>
      <c r="S176" s="4">
        <v>0</v>
      </c>
      <c r="T176" s="4">
        <v>0</v>
      </c>
      <c r="U176" s="4">
        <v>0</v>
      </c>
      <c r="V176" s="6">
        <v>0</v>
      </c>
    </row>
    <row r="177" spans="1:22" x14ac:dyDescent="0.25">
      <c r="A177" s="123" t="s">
        <v>116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</row>
    <row r="178" spans="1:22" x14ac:dyDescent="0.25">
      <c r="A178" s="123" t="s">
        <v>100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</row>
    <row r="179" spans="1:22" x14ac:dyDescent="0.25">
      <c r="A179" s="116" t="s">
        <v>99</v>
      </c>
      <c r="B179" s="4"/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1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</row>
    <row r="180" spans="1:22" x14ac:dyDescent="0.25">
      <c r="A180" s="116" t="s">
        <v>66</v>
      </c>
      <c r="B180" s="4"/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1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</row>
    <row r="181" spans="1:22" x14ac:dyDescent="0.25">
      <c r="A181" s="116" t="s">
        <v>65</v>
      </c>
      <c r="B181" s="4"/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1</v>
      </c>
      <c r="I181" s="4">
        <v>0</v>
      </c>
      <c r="J181" s="4">
        <v>0</v>
      </c>
      <c r="K181" s="4">
        <v>2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1</v>
      </c>
      <c r="R181" s="4">
        <v>0</v>
      </c>
      <c r="S181" s="4">
        <v>0</v>
      </c>
      <c r="T181" s="4">
        <v>0</v>
      </c>
      <c r="U181" s="4">
        <v>0</v>
      </c>
      <c r="V181" s="4">
        <v>1</v>
      </c>
    </row>
    <row r="182" spans="1:22" ht="15.75" thickBot="1" x14ac:dyDescent="0.3">
      <c r="A182" s="116" t="s">
        <v>64</v>
      </c>
      <c r="B182" s="4"/>
      <c r="C182" s="4">
        <v>2</v>
      </c>
      <c r="D182" s="4">
        <v>1</v>
      </c>
      <c r="E182" s="4">
        <v>2</v>
      </c>
      <c r="F182" s="4">
        <v>1</v>
      </c>
      <c r="G182" s="4">
        <v>2</v>
      </c>
      <c r="H182" s="4">
        <v>1</v>
      </c>
      <c r="I182" s="4">
        <v>1</v>
      </c>
      <c r="J182" s="4">
        <v>1</v>
      </c>
      <c r="K182" s="4">
        <v>1</v>
      </c>
      <c r="L182" s="4">
        <v>1</v>
      </c>
      <c r="M182" s="4">
        <v>1</v>
      </c>
      <c r="N182" s="4">
        <v>1</v>
      </c>
      <c r="O182" s="4">
        <v>1</v>
      </c>
      <c r="P182" s="4">
        <v>1</v>
      </c>
      <c r="Q182" s="4">
        <v>0</v>
      </c>
      <c r="R182" s="4">
        <v>1</v>
      </c>
      <c r="S182" s="4">
        <v>2</v>
      </c>
      <c r="T182" s="4">
        <v>1</v>
      </c>
      <c r="U182" s="4">
        <v>2</v>
      </c>
      <c r="V182" s="4">
        <v>1</v>
      </c>
    </row>
    <row r="183" spans="1:22" ht="15.75" thickBot="1" x14ac:dyDescent="0.3">
      <c r="A183" s="136" t="s">
        <v>63</v>
      </c>
      <c r="B183" s="4"/>
      <c r="C183" s="4">
        <v>0</v>
      </c>
      <c r="D183" s="4">
        <v>0</v>
      </c>
      <c r="E183" s="4">
        <v>1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</row>
    <row r="184" spans="1:22" ht="15.75" thickBot="1" x14ac:dyDescent="0.3">
      <c r="A184" s="123" t="s">
        <v>59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</row>
    <row r="185" spans="1:22" ht="15.75" thickBot="1" x14ac:dyDescent="0.3">
      <c r="A185" s="136" t="s">
        <v>58</v>
      </c>
      <c r="B185" s="4"/>
      <c r="C185" s="4">
        <v>0</v>
      </c>
      <c r="D185" s="4">
        <v>1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</row>
    <row r="186" spans="1:22" x14ac:dyDescent="0.25">
      <c r="A186" s="123" t="s">
        <v>55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</row>
    <row r="187" spans="1:22" ht="15.75" thickBot="1" x14ac:dyDescent="0.3">
      <c r="A187" s="123" t="s">
        <v>53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</row>
    <row r="188" spans="1:22" x14ac:dyDescent="0.25">
      <c r="A188" s="130" t="s">
        <v>30</v>
      </c>
      <c r="B188" s="4"/>
      <c r="C188" s="4">
        <v>1</v>
      </c>
      <c r="D188" s="4">
        <v>1</v>
      </c>
      <c r="E188" s="4">
        <v>2</v>
      </c>
      <c r="F188" s="4">
        <v>2</v>
      </c>
      <c r="G188" s="4">
        <v>1</v>
      </c>
      <c r="H188" s="4">
        <v>2</v>
      </c>
      <c r="I188" s="4">
        <v>2</v>
      </c>
      <c r="J188" s="4">
        <v>2</v>
      </c>
      <c r="K188" s="4">
        <v>1</v>
      </c>
      <c r="L188" s="4">
        <v>2</v>
      </c>
      <c r="M188" s="4">
        <v>2</v>
      </c>
      <c r="N188" s="4">
        <v>1</v>
      </c>
      <c r="O188" s="4">
        <v>1</v>
      </c>
      <c r="P188" s="4">
        <v>3</v>
      </c>
      <c r="Q188" s="4">
        <v>1</v>
      </c>
      <c r="R188" s="4">
        <v>2</v>
      </c>
      <c r="S188" s="4">
        <v>3</v>
      </c>
      <c r="T188" s="4">
        <v>1</v>
      </c>
      <c r="U188" s="4">
        <v>1</v>
      </c>
      <c r="V188" s="4">
        <v>1</v>
      </c>
    </row>
    <row r="189" spans="1:22" x14ac:dyDescent="0.25">
      <c r="A189" s="132" t="s">
        <v>29</v>
      </c>
      <c r="B189" s="4"/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1</v>
      </c>
      <c r="K189" s="4">
        <v>0</v>
      </c>
      <c r="L189" s="4">
        <v>0</v>
      </c>
      <c r="M189" s="4">
        <v>0</v>
      </c>
      <c r="N189" s="4">
        <v>0</v>
      </c>
      <c r="O189" s="4">
        <v>1</v>
      </c>
      <c r="P189" s="4">
        <v>0</v>
      </c>
      <c r="Q189" s="4">
        <v>1</v>
      </c>
      <c r="R189" s="4">
        <v>1</v>
      </c>
      <c r="S189" s="4">
        <v>1</v>
      </c>
      <c r="T189" s="4">
        <v>1</v>
      </c>
      <c r="U189" s="4">
        <v>1</v>
      </c>
      <c r="V189" s="4">
        <v>1</v>
      </c>
    </row>
    <row r="190" spans="1:22" x14ac:dyDescent="0.25">
      <c r="A190" s="132" t="s">
        <v>28</v>
      </c>
      <c r="B190" s="4"/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1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</row>
    <row r="191" spans="1:22" x14ac:dyDescent="0.25">
      <c r="A191" s="132" t="s">
        <v>27</v>
      </c>
      <c r="B191" s="4"/>
      <c r="C191" s="4">
        <v>2</v>
      </c>
      <c r="D191" s="4">
        <v>0</v>
      </c>
      <c r="E191" s="4">
        <v>1</v>
      </c>
      <c r="F191" s="4">
        <v>1</v>
      </c>
      <c r="G191" s="4">
        <v>2</v>
      </c>
      <c r="H191" s="4">
        <v>1</v>
      </c>
      <c r="I191" s="4">
        <v>1</v>
      </c>
      <c r="J191" s="4">
        <v>1</v>
      </c>
      <c r="K191" s="4">
        <v>0</v>
      </c>
      <c r="L191" s="4">
        <v>1</v>
      </c>
      <c r="M191" s="4">
        <v>2</v>
      </c>
      <c r="N191" s="4">
        <v>0</v>
      </c>
      <c r="O191" s="4">
        <v>1</v>
      </c>
      <c r="P191" s="4">
        <v>2</v>
      </c>
      <c r="Q191" s="4">
        <v>1</v>
      </c>
      <c r="R191" s="4">
        <v>1</v>
      </c>
      <c r="S191" s="4">
        <v>2</v>
      </c>
      <c r="T191" s="4">
        <v>1</v>
      </c>
      <c r="U191" s="4">
        <v>1</v>
      </c>
      <c r="V191" s="4">
        <v>1</v>
      </c>
    </row>
    <row r="192" spans="1:22" ht="15.75" thickBot="1" x14ac:dyDescent="0.3">
      <c r="A192" s="134" t="s">
        <v>26</v>
      </c>
      <c r="B192" s="4"/>
      <c r="C192" s="4">
        <v>0</v>
      </c>
      <c r="D192" s="4">
        <v>1</v>
      </c>
      <c r="E192" s="4">
        <v>1</v>
      </c>
      <c r="F192" s="4">
        <v>0</v>
      </c>
      <c r="G192" s="4">
        <v>0</v>
      </c>
      <c r="H192" s="4">
        <v>1</v>
      </c>
      <c r="I192" s="4">
        <v>1</v>
      </c>
      <c r="J192" s="4">
        <v>0</v>
      </c>
      <c r="K192" s="4">
        <v>0</v>
      </c>
      <c r="L192" s="4">
        <v>0</v>
      </c>
      <c r="M192" s="4">
        <v>1</v>
      </c>
      <c r="N192" s="4">
        <v>0</v>
      </c>
      <c r="O192" s="4">
        <v>1</v>
      </c>
      <c r="P192" s="4">
        <v>0</v>
      </c>
      <c r="Q192" s="4">
        <v>0</v>
      </c>
      <c r="R192" s="4">
        <v>0</v>
      </c>
      <c r="S192" s="4">
        <v>1</v>
      </c>
      <c r="T192" s="4">
        <v>1</v>
      </c>
      <c r="U192" s="4">
        <v>1</v>
      </c>
      <c r="V192" s="4">
        <v>1</v>
      </c>
    </row>
  </sheetData>
  <sortState ref="BA41:BA48">
    <sortCondition ref="BA5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7"/>
  <sheetViews>
    <sheetView zoomScale="40" zoomScaleNormal="40" workbookViewId="0">
      <selection activeCell="A3" sqref="A3"/>
    </sheetView>
  </sheetViews>
  <sheetFormatPr defaultColWidth="9.140625" defaultRowHeight="15" x14ac:dyDescent="0.25"/>
  <cols>
    <col min="1" max="1" width="26.7109375" customWidth="1"/>
    <col min="2" max="2" width="28" customWidth="1"/>
    <col min="24" max="24" width="8.85546875" customWidth="1"/>
    <col min="25" max="25" width="20.28515625" customWidth="1"/>
    <col min="26" max="26" width="9.42578125" customWidth="1"/>
    <col min="27" max="27" width="33.7109375" customWidth="1"/>
    <col min="28" max="28" width="24.28515625" customWidth="1"/>
    <col min="53" max="53" width="32.28515625" customWidth="1"/>
    <col min="54" max="54" width="18.140625" customWidth="1"/>
    <col min="55" max="55" width="17.5703125" customWidth="1"/>
  </cols>
  <sheetData>
    <row r="1" spans="1:55" ht="18.75" x14ac:dyDescent="0.3">
      <c r="A1" s="190" t="s">
        <v>445</v>
      </c>
    </row>
    <row r="2" spans="1:55" ht="18.75" x14ac:dyDescent="0.3">
      <c r="A2" s="190" t="s">
        <v>448</v>
      </c>
    </row>
    <row r="4" spans="1:55" x14ac:dyDescent="0.25">
      <c r="A4" s="139"/>
      <c r="B4" s="139" t="s">
        <v>84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</row>
    <row r="5" spans="1:55" ht="18.75" x14ac:dyDescent="0.3">
      <c r="A5" s="7" t="s">
        <v>72</v>
      </c>
      <c r="B5" s="1" t="s">
        <v>0</v>
      </c>
      <c r="W5" s="13" t="s">
        <v>70</v>
      </c>
      <c r="X5" s="13" t="s">
        <v>71</v>
      </c>
      <c r="Y5" s="85"/>
    </row>
    <row r="6" spans="1:55" x14ac:dyDescent="0.25">
      <c r="A6" s="3" t="s">
        <v>25</v>
      </c>
      <c r="B6" s="3"/>
      <c r="C6" s="3" t="s">
        <v>31</v>
      </c>
      <c r="D6" s="3" t="s">
        <v>32</v>
      </c>
      <c r="E6" s="3" t="s">
        <v>33</v>
      </c>
      <c r="F6" s="3" t="s">
        <v>34</v>
      </c>
      <c r="G6" s="3" t="s">
        <v>35</v>
      </c>
      <c r="H6" s="3" t="s">
        <v>36</v>
      </c>
      <c r="I6" s="3" t="s">
        <v>37</v>
      </c>
      <c r="J6" s="3" t="s">
        <v>38</v>
      </c>
      <c r="K6" s="3" t="s">
        <v>39</v>
      </c>
      <c r="L6" s="3" t="s">
        <v>40</v>
      </c>
      <c r="M6" s="3" t="s">
        <v>41</v>
      </c>
      <c r="N6" s="3" t="s">
        <v>42</v>
      </c>
      <c r="O6" s="3" t="s">
        <v>43</v>
      </c>
      <c r="P6" s="3" t="s">
        <v>44</v>
      </c>
      <c r="Q6" s="3" t="s">
        <v>45</v>
      </c>
      <c r="R6" s="3" t="s">
        <v>46</v>
      </c>
      <c r="S6" s="3" t="s">
        <v>47</v>
      </c>
      <c r="T6" s="3" t="s">
        <v>48</v>
      </c>
      <c r="U6" s="3" t="s">
        <v>49</v>
      </c>
      <c r="V6" s="3" t="s">
        <v>50</v>
      </c>
      <c r="W6" s="3"/>
      <c r="X6" s="3"/>
      <c r="Y6" s="85"/>
      <c r="AB6" s="3"/>
      <c r="AC6" s="3" t="s">
        <v>31</v>
      </c>
      <c r="AD6" s="3" t="s">
        <v>32</v>
      </c>
      <c r="AE6" s="3" t="s">
        <v>33</v>
      </c>
      <c r="AF6" s="3" t="s">
        <v>34</v>
      </c>
      <c r="AG6" s="3" t="s">
        <v>35</v>
      </c>
      <c r="AH6" s="3" t="s">
        <v>36</v>
      </c>
      <c r="AI6" s="3" t="s">
        <v>37</v>
      </c>
      <c r="AJ6" s="3" t="s">
        <v>38</v>
      </c>
      <c r="AK6" s="3" t="s">
        <v>39</v>
      </c>
      <c r="AL6" s="3" t="s">
        <v>40</v>
      </c>
      <c r="AM6" s="3" t="s">
        <v>41</v>
      </c>
      <c r="AN6" s="3" t="s">
        <v>42</v>
      </c>
      <c r="AO6" s="3" t="s">
        <v>43</v>
      </c>
      <c r="AP6" s="3" t="s">
        <v>44</v>
      </c>
      <c r="AQ6" s="3" t="s">
        <v>45</v>
      </c>
      <c r="AR6" s="3" t="s">
        <v>46</v>
      </c>
      <c r="AS6" s="3" t="s">
        <v>47</v>
      </c>
      <c r="AT6" s="3" t="s">
        <v>48</v>
      </c>
      <c r="AU6" s="3" t="s">
        <v>49</v>
      </c>
      <c r="AV6" s="3" t="s">
        <v>50</v>
      </c>
      <c r="BA6" s="66"/>
      <c r="BB6" s="181" t="s">
        <v>378</v>
      </c>
      <c r="BC6" s="182" t="s">
        <v>379</v>
      </c>
    </row>
    <row r="7" spans="1:55" x14ac:dyDescent="0.25">
      <c r="A7" s="8"/>
      <c r="B7" s="2" t="s">
        <v>1</v>
      </c>
      <c r="C7" s="36">
        <v>3</v>
      </c>
      <c r="D7" s="36">
        <v>3</v>
      </c>
      <c r="E7" s="36">
        <v>3</v>
      </c>
      <c r="F7" s="36">
        <v>3</v>
      </c>
      <c r="G7" s="36">
        <v>4</v>
      </c>
      <c r="H7" s="36">
        <v>4</v>
      </c>
      <c r="I7" s="36">
        <v>3</v>
      </c>
      <c r="J7" s="36">
        <v>3</v>
      </c>
      <c r="K7" s="36">
        <v>6</v>
      </c>
      <c r="L7" s="36">
        <v>4</v>
      </c>
      <c r="M7" s="36">
        <v>3</v>
      </c>
      <c r="N7" s="36">
        <v>3</v>
      </c>
      <c r="O7" s="36">
        <v>3</v>
      </c>
      <c r="P7" s="36">
        <v>3</v>
      </c>
      <c r="Q7" s="36">
        <v>3</v>
      </c>
      <c r="R7" s="36">
        <v>3</v>
      </c>
      <c r="S7" s="36">
        <v>3</v>
      </c>
      <c r="T7" s="36">
        <v>3</v>
      </c>
      <c r="U7" s="36"/>
      <c r="V7" s="36"/>
      <c r="W7" s="15" t="s">
        <v>67</v>
      </c>
      <c r="X7" s="18" t="s">
        <v>67</v>
      </c>
      <c r="Y7" s="159" t="s">
        <v>358</v>
      </c>
      <c r="AB7" s="1" t="s">
        <v>61</v>
      </c>
      <c r="AC7" s="5">
        <v>1</v>
      </c>
      <c r="AD7" s="5">
        <v>1</v>
      </c>
      <c r="AE7" s="5">
        <v>2</v>
      </c>
      <c r="AF7" s="5">
        <v>1</v>
      </c>
      <c r="AG7" s="5">
        <v>0</v>
      </c>
      <c r="AH7" s="5">
        <v>1</v>
      </c>
      <c r="AI7" s="5">
        <v>1</v>
      </c>
      <c r="AJ7" s="5">
        <v>1</v>
      </c>
      <c r="AK7" s="5">
        <v>1</v>
      </c>
      <c r="AL7" s="5">
        <v>1</v>
      </c>
      <c r="AM7" s="5">
        <v>2</v>
      </c>
      <c r="AN7" s="5">
        <v>0</v>
      </c>
      <c r="AO7" s="5">
        <v>1</v>
      </c>
      <c r="AP7" s="5">
        <v>2</v>
      </c>
      <c r="AQ7" s="5">
        <v>1</v>
      </c>
      <c r="AR7" s="5">
        <v>1</v>
      </c>
      <c r="AS7" s="5">
        <v>0</v>
      </c>
      <c r="AT7" s="5">
        <v>1</v>
      </c>
      <c r="AU7" s="5">
        <v>1</v>
      </c>
      <c r="AV7" s="5">
        <v>1</v>
      </c>
      <c r="AW7" s="126" t="s">
        <v>203</v>
      </c>
      <c r="AX7" s="5">
        <v>1</v>
      </c>
      <c r="BA7" s="178" t="s">
        <v>76</v>
      </c>
      <c r="BB7" s="177" t="s">
        <v>153</v>
      </c>
      <c r="BC7" s="178" t="s">
        <v>380</v>
      </c>
    </row>
    <row r="8" spans="1:55" x14ac:dyDescent="0.25">
      <c r="A8" s="9"/>
      <c r="B8" s="2" t="s">
        <v>2</v>
      </c>
      <c r="C8" s="36">
        <v>1</v>
      </c>
      <c r="D8" s="36">
        <v>3</v>
      </c>
      <c r="E8" s="36">
        <v>2</v>
      </c>
      <c r="F8" s="36">
        <v>2</v>
      </c>
      <c r="G8" s="36">
        <v>2</v>
      </c>
      <c r="H8" s="36">
        <v>2</v>
      </c>
      <c r="I8" s="36">
        <v>2</v>
      </c>
      <c r="J8" s="36">
        <v>2</v>
      </c>
      <c r="K8" s="36">
        <v>2</v>
      </c>
      <c r="L8" s="36">
        <v>1</v>
      </c>
      <c r="M8" s="36">
        <v>2</v>
      </c>
      <c r="N8" s="36">
        <v>2</v>
      </c>
      <c r="O8" s="36">
        <v>2</v>
      </c>
      <c r="P8" s="36">
        <v>2</v>
      </c>
      <c r="Q8" s="36">
        <v>2</v>
      </c>
      <c r="R8" s="36">
        <v>2</v>
      </c>
      <c r="S8" s="36">
        <v>2</v>
      </c>
      <c r="T8" s="36">
        <v>2</v>
      </c>
      <c r="U8" s="36"/>
      <c r="V8" s="36"/>
      <c r="W8" s="15" t="s">
        <v>68</v>
      </c>
      <c r="X8" s="19" t="s">
        <v>68</v>
      </c>
      <c r="Y8" s="85" t="s">
        <v>359</v>
      </c>
      <c r="AB8" s="1" t="s">
        <v>137</v>
      </c>
      <c r="AC8" s="5">
        <v>1</v>
      </c>
      <c r="AD8" s="5">
        <v>1</v>
      </c>
      <c r="AE8" s="5">
        <v>0</v>
      </c>
      <c r="AF8" s="5">
        <v>1</v>
      </c>
      <c r="AG8" s="5">
        <v>1</v>
      </c>
      <c r="AH8" s="5">
        <v>0</v>
      </c>
      <c r="AI8" s="5">
        <v>1</v>
      </c>
      <c r="AJ8" s="5">
        <v>1</v>
      </c>
      <c r="AK8" s="5">
        <v>1</v>
      </c>
      <c r="AL8" s="5">
        <v>1</v>
      </c>
      <c r="AM8" s="5">
        <v>1</v>
      </c>
      <c r="AN8" s="5">
        <v>1</v>
      </c>
      <c r="AO8" s="5">
        <v>1</v>
      </c>
      <c r="AP8" s="5">
        <v>1</v>
      </c>
      <c r="AQ8" s="5">
        <v>1</v>
      </c>
      <c r="AR8" s="5">
        <v>1</v>
      </c>
      <c r="AS8" s="5">
        <v>1</v>
      </c>
      <c r="AT8" s="5">
        <v>1</v>
      </c>
      <c r="AU8" s="5">
        <v>1</v>
      </c>
      <c r="AV8" s="5">
        <v>1</v>
      </c>
      <c r="AW8" s="126" t="s">
        <v>203</v>
      </c>
      <c r="AX8" s="5">
        <v>2</v>
      </c>
      <c r="AY8" t="s">
        <v>390</v>
      </c>
      <c r="BA8" s="178" t="s">
        <v>74</v>
      </c>
      <c r="BB8" s="177">
        <v>21</v>
      </c>
      <c r="BC8" s="177">
        <v>17</v>
      </c>
    </row>
    <row r="9" spans="1:55" x14ac:dyDescent="0.25">
      <c r="A9" s="10"/>
      <c r="B9" s="2" t="s">
        <v>3</v>
      </c>
      <c r="C9" s="36">
        <v>2</v>
      </c>
      <c r="D9" s="36">
        <v>3</v>
      </c>
      <c r="E9" s="36">
        <v>2</v>
      </c>
      <c r="F9" s="36">
        <v>2</v>
      </c>
      <c r="G9" s="36">
        <v>2</v>
      </c>
      <c r="H9" s="36">
        <v>2</v>
      </c>
      <c r="I9" s="36">
        <v>2</v>
      </c>
      <c r="J9" s="36">
        <v>3</v>
      </c>
      <c r="K9" s="36">
        <v>2</v>
      </c>
      <c r="L9" s="36">
        <v>2</v>
      </c>
      <c r="M9" s="36">
        <v>2</v>
      </c>
      <c r="N9" s="36">
        <v>2</v>
      </c>
      <c r="O9" s="36">
        <v>2</v>
      </c>
      <c r="P9" s="36">
        <v>2</v>
      </c>
      <c r="Q9" s="36">
        <v>2</v>
      </c>
      <c r="R9" s="36">
        <v>2</v>
      </c>
      <c r="S9" s="36">
        <v>2</v>
      </c>
      <c r="T9" s="36">
        <v>2</v>
      </c>
      <c r="U9" s="36"/>
      <c r="V9" s="36"/>
      <c r="W9" s="15" t="s">
        <v>68</v>
      </c>
      <c r="X9" s="18" t="s">
        <v>68</v>
      </c>
      <c r="Y9" s="85" t="s">
        <v>360</v>
      </c>
      <c r="AB9" s="1" t="s">
        <v>128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125" t="s">
        <v>200</v>
      </c>
      <c r="AX9" s="5">
        <v>3</v>
      </c>
      <c r="BA9" s="178" t="s">
        <v>168</v>
      </c>
      <c r="BB9" s="177">
        <v>10</v>
      </c>
      <c r="BC9" s="177">
        <v>12</v>
      </c>
    </row>
    <row r="10" spans="1:55" x14ac:dyDescent="0.25">
      <c r="A10" s="10"/>
      <c r="B10" s="2" t="s">
        <v>4</v>
      </c>
      <c r="C10" s="36">
        <v>2</v>
      </c>
      <c r="D10" s="36">
        <v>2</v>
      </c>
      <c r="E10" s="36">
        <v>2</v>
      </c>
      <c r="F10" s="36">
        <v>2</v>
      </c>
      <c r="G10" s="36">
        <v>2</v>
      </c>
      <c r="H10" s="36">
        <v>2</v>
      </c>
      <c r="I10" s="36">
        <v>2</v>
      </c>
      <c r="J10" s="36">
        <v>2</v>
      </c>
      <c r="K10" s="36">
        <v>1</v>
      </c>
      <c r="L10" s="36">
        <v>2</v>
      </c>
      <c r="M10" s="36">
        <v>2</v>
      </c>
      <c r="N10" s="36">
        <v>2</v>
      </c>
      <c r="O10" s="36">
        <v>2</v>
      </c>
      <c r="P10" s="36">
        <v>2</v>
      </c>
      <c r="Q10" s="36">
        <v>2</v>
      </c>
      <c r="R10" s="36">
        <v>2</v>
      </c>
      <c r="S10" s="36">
        <v>2</v>
      </c>
      <c r="T10" s="36">
        <v>2</v>
      </c>
      <c r="U10" s="36"/>
      <c r="V10" s="36"/>
      <c r="W10" s="15" t="s">
        <v>68</v>
      </c>
      <c r="X10" s="18" t="s">
        <v>68</v>
      </c>
      <c r="Y10" s="85" t="s">
        <v>361</v>
      </c>
      <c r="AB10" s="1" t="s">
        <v>127</v>
      </c>
      <c r="AC10" s="5">
        <v>0</v>
      </c>
      <c r="AD10" s="5">
        <v>0</v>
      </c>
      <c r="AE10" s="5">
        <v>0</v>
      </c>
      <c r="AF10" s="5">
        <v>1</v>
      </c>
      <c r="AG10" s="5">
        <v>0</v>
      </c>
      <c r="AH10" s="5">
        <v>0</v>
      </c>
      <c r="AI10" s="5">
        <v>0</v>
      </c>
      <c r="AJ10" s="5">
        <v>1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1</v>
      </c>
      <c r="AT10" s="5">
        <v>0</v>
      </c>
      <c r="AU10" s="5">
        <v>0</v>
      </c>
      <c r="AV10" s="5">
        <v>0</v>
      </c>
      <c r="AW10" s="141" t="s">
        <v>204</v>
      </c>
      <c r="AX10" s="5">
        <v>4</v>
      </c>
      <c r="AY10" t="s">
        <v>390</v>
      </c>
      <c r="BA10" s="178" t="s">
        <v>439</v>
      </c>
      <c r="BB10" s="177" t="s">
        <v>155</v>
      </c>
      <c r="BC10" s="177">
        <v>10</v>
      </c>
    </row>
    <row r="11" spans="1:55" x14ac:dyDescent="0.25">
      <c r="A11" s="8"/>
      <c r="B11" s="2" t="s">
        <v>5</v>
      </c>
      <c r="C11" s="36">
        <v>3</v>
      </c>
      <c r="D11" s="36">
        <v>1</v>
      </c>
      <c r="E11" s="36">
        <v>3</v>
      </c>
      <c r="F11" s="36">
        <v>3</v>
      </c>
      <c r="G11" s="36">
        <v>3</v>
      </c>
      <c r="H11" s="36">
        <v>3</v>
      </c>
      <c r="I11" s="36">
        <v>3</v>
      </c>
      <c r="J11" s="36">
        <v>3</v>
      </c>
      <c r="K11" s="36">
        <v>1</v>
      </c>
      <c r="L11" s="36">
        <v>3</v>
      </c>
      <c r="M11" s="36">
        <v>2</v>
      </c>
      <c r="N11" s="36">
        <v>4</v>
      </c>
      <c r="O11" s="36">
        <v>1</v>
      </c>
      <c r="P11" s="36">
        <v>3</v>
      </c>
      <c r="Q11" s="36">
        <v>3</v>
      </c>
      <c r="R11" s="36">
        <v>4</v>
      </c>
      <c r="S11" s="36">
        <v>1</v>
      </c>
      <c r="T11" s="36">
        <v>2</v>
      </c>
      <c r="U11" s="36"/>
      <c r="V11" s="36"/>
      <c r="W11" s="15"/>
      <c r="X11" s="18"/>
      <c r="Y11" s="85" t="s">
        <v>362</v>
      </c>
      <c r="AB11" s="1" t="s">
        <v>126</v>
      </c>
      <c r="AC11" s="5">
        <v>0</v>
      </c>
      <c r="AD11" s="5">
        <v>1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125" t="s">
        <v>200</v>
      </c>
      <c r="AX11" s="5">
        <v>5</v>
      </c>
      <c r="BA11" s="178" t="s">
        <v>440</v>
      </c>
      <c r="BB11" s="177" t="s">
        <v>155</v>
      </c>
      <c r="BC11" s="177">
        <v>6</v>
      </c>
    </row>
    <row r="12" spans="1:55" x14ac:dyDescent="0.25">
      <c r="A12" s="8"/>
      <c r="B12" s="2" t="s">
        <v>6</v>
      </c>
      <c r="C12" s="36">
        <v>3</v>
      </c>
      <c r="D12" s="36">
        <v>3</v>
      </c>
      <c r="E12" s="36">
        <v>2</v>
      </c>
      <c r="F12" s="36">
        <v>3</v>
      </c>
      <c r="G12" s="36">
        <v>2</v>
      </c>
      <c r="H12" s="36">
        <v>3</v>
      </c>
      <c r="I12" s="36">
        <v>3</v>
      </c>
      <c r="J12" s="36">
        <v>3</v>
      </c>
      <c r="K12" s="36">
        <v>3</v>
      </c>
      <c r="L12" s="36">
        <v>2</v>
      </c>
      <c r="M12" s="36">
        <v>2</v>
      </c>
      <c r="N12" s="36">
        <v>2</v>
      </c>
      <c r="O12" s="36">
        <v>2</v>
      </c>
      <c r="P12" s="36">
        <v>2</v>
      </c>
      <c r="Q12" s="36">
        <v>2</v>
      </c>
      <c r="R12" s="36">
        <v>3</v>
      </c>
      <c r="S12" s="36">
        <v>3</v>
      </c>
      <c r="T12" s="36">
        <v>3</v>
      </c>
      <c r="U12" s="36"/>
      <c r="V12" s="36"/>
      <c r="W12" s="15"/>
      <c r="X12" s="18"/>
      <c r="Y12" s="85" t="s">
        <v>363</v>
      </c>
      <c r="AB12" s="1" t="s">
        <v>121</v>
      </c>
      <c r="AC12" s="5">
        <v>0</v>
      </c>
      <c r="AD12" s="5">
        <v>1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1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141" t="s">
        <v>204</v>
      </c>
      <c r="AX12" s="5">
        <v>6</v>
      </c>
      <c r="AY12" t="s">
        <v>390</v>
      </c>
      <c r="BA12" s="177" t="s">
        <v>434</v>
      </c>
      <c r="BB12" s="179">
        <v>0.55000000000000004</v>
      </c>
      <c r="BC12" s="179">
        <v>0.65</v>
      </c>
    </row>
    <row r="13" spans="1:55" x14ac:dyDescent="0.25">
      <c r="A13" s="9"/>
      <c r="B13" s="2" t="s">
        <v>7</v>
      </c>
      <c r="C13" s="36">
        <v>4</v>
      </c>
      <c r="D13" s="36">
        <v>4</v>
      </c>
      <c r="E13" s="36">
        <v>4</v>
      </c>
      <c r="F13" s="36">
        <v>4</v>
      </c>
      <c r="G13" s="36">
        <v>4</v>
      </c>
      <c r="H13" s="36">
        <v>4</v>
      </c>
      <c r="I13" s="36">
        <v>4</v>
      </c>
      <c r="J13" s="36">
        <v>4</v>
      </c>
      <c r="K13" s="36">
        <v>2</v>
      </c>
      <c r="L13" s="36">
        <v>4</v>
      </c>
      <c r="M13" s="36">
        <v>4</v>
      </c>
      <c r="N13" s="36">
        <v>4</v>
      </c>
      <c r="O13" s="36">
        <v>4</v>
      </c>
      <c r="P13" s="36">
        <v>2</v>
      </c>
      <c r="Q13" s="36">
        <v>4</v>
      </c>
      <c r="R13" s="36">
        <v>4</v>
      </c>
      <c r="S13" s="36">
        <v>3</v>
      </c>
      <c r="T13" s="36">
        <v>4</v>
      </c>
      <c r="U13" s="36"/>
      <c r="V13" s="36"/>
      <c r="W13" s="15" t="s">
        <v>69</v>
      </c>
      <c r="X13" s="19" t="s">
        <v>69</v>
      </c>
      <c r="Y13" s="85" t="s">
        <v>364</v>
      </c>
      <c r="AB13" s="1" t="s">
        <v>81</v>
      </c>
      <c r="AC13" s="5">
        <v>1</v>
      </c>
      <c r="AD13" s="5">
        <v>1</v>
      </c>
      <c r="AE13" s="5">
        <v>1</v>
      </c>
      <c r="AF13" s="5">
        <v>0</v>
      </c>
      <c r="AG13" s="5">
        <v>1</v>
      </c>
      <c r="AH13" s="5">
        <v>2</v>
      </c>
      <c r="AI13" s="5">
        <v>1</v>
      </c>
      <c r="AJ13" s="5">
        <v>1</v>
      </c>
      <c r="AK13" s="5">
        <v>2</v>
      </c>
      <c r="AL13" s="5">
        <v>1</v>
      </c>
      <c r="AM13" s="5">
        <v>1</v>
      </c>
      <c r="AN13" s="5">
        <v>1</v>
      </c>
      <c r="AO13" s="5">
        <v>1</v>
      </c>
      <c r="AP13" s="5">
        <v>0</v>
      </c>
      <c r="AQ13" s="5">
        <v>1</v>
      </c>
      <c r="AR13" s="5">
        <v>0</v>
      </c>
      <c r="AS13" s="5">
        <v>0</v>
      </c>
      <c r="AT13" s="5">
        <v>1</v>
      </c>
      <c r="AU13" s="5">
        <v>1</v>
      </c>
      <c r="AV13" s="5">
        <v>1</v>
      </c>
      <c r="AW13" s="126" t="s">
        <v>268</v>
      </c>
      <c r="AX13" s="5">
        <v>7</v>
      </c>
      <c r="BA13" s="178" t="s">
        <v>75</v>
      </c>
      <c r="BB13" s="177">
        <v>17</v>
      </c>
      <c r="BC13" s="177">
        <v>9</v>
      </c>
    </row>
    <row r="14" spans="1:55" x14ac:dyDescent="0.25">
      <c r="A14" s="10"/>
      <c r="B14" s="2" t="s">
        <v>8</v>
      </c>
      <c r="C14" s="36">
        <v>4</v>
      </c>
      <c r="D14" s="36">
        <v>2</v>
      </c>
      <c r="E14" s="36">
        <v>1</v>
      </c>
      <c r="F14" s="36">
        <v>3</v>
      </c>
      <c r="G14" s="36">
        <v>3</v>
      </c>
      <c r="H14" s="36">
        <v>3</v>
      </c>
      <c r="I14" s="36">
        <v>2</v>
      </c>
      <c r="J14" s="36">
        <v>2</v>
      </c>
      <c r="K14" s="36">
        <v>1</v>
      </c>
      <c r="L14" s="36">
        <v>2</v>
      </c>
      <c r="M14" s="36">
        <v>2</v>
      </c>
      <c r="N14" s="36">
        <v>2</v>
      </c>
      <c r="O14" s="36">
        <v>2</v>
      </c>
      <c r="P14" s="36">
        <v>3</v>
      </c>
      <c r="Q14" s="36">
        <v>2</v>
      </c>
      <c r="R14" s="36">
        <v>2</v>
      </c>
      <c r="S14" s="36">
        <v>2</v>
      </c>
      <c r="T14" s="36">
        <v>2</v>
      </c>
      <c r="U14" s="36"/>
      <c r="V14" s="36"/>
      <c r="W14" s="15"/>
      <c r="X14" s="18"/>
      <c r="Y14" s="85" t="s">
        <v>365</v>
      </c>
      <c r="AB14" s="1" t="s">
        <v>90</v>
      </c>
      <c r="AC14" s="5">
        <v>0</v>
      </c>
      <c r="AD14" s="5">
        <v>0</v>
      </c>
      <c r="AE14" s="5">
        <v>0</v>
      </c>
      <c r="AF14" s="5">
        <v>1</v>
      </c>
      <c r="AG14" s="5">
        <v>0</v>
      </c>
      <c r="AH14" s="5">
        <v>0</v>
      </c>
      <c r="AI14" s="5">
        <v>0</v>
      </c>
      <c r="AJ14" s="5">
        <v>1</v>
      </c>
      <c r="AK14" s="5">
        <v>1</v>
      </c>
      <c r="AL14" s="5">
        <v>1</v>
      </c>
      <c r="AM14" s="5">
        <v>0</v>
      </c>
      <c r="AN14" s="5">
        <v>1</v>
      </c>
      <c r="AO14" s="5">
        <v>0</v>
      </c>
      <c r="AP14" s="5">
        <v>0</v>
      </c>
      <c r="AQ14" s="5">
        <v>1</v>
      </c>
      <c r="AR14" s="5">
        <v>1</v>
      </c>
      <c r="AS14" s="5">
        <v>2</v>
      </c>
      <c r="AT14" s="5">
        <v>0</v>
      </c>
      <c r="AU14" s="5">
        <v>0</v>
      </c>
      <c r="AV14" s="5">
        <v>1</v>
      </c>
      <c r="AW14" s="141" t="s">
        <v>270</v>
      </c>
      <c r="AX14" s="5">
        <v>8</v>
      </c>
      <c r="AY14" t="s">
        <v>390</v>
      </c>
      <c r="BA14" s="178" t="s">
        <v>156</v>
      </c>
      <c r="BB14" s="179">
        <v>0.45</v>
      </c>
      <c r="BC14" s="179">
        <v>0.35</v>
      </c>
    </row>
    <row r="15" spans="1:55" x14ac:dyDescent="0.25">
      <c r="A15" s="8"/>
      <c r="B15" s="2" t="s">
        <v>9</v>
      </c>
      <c r="C15" s="36">
        <v>3</v>
      </c>
      <c r="D15" s="36">
        <v>3</v>
      </c>
      <c r="E15" s="36">
        <v>3</v>
      </c>
      <c r="F15" s="36">
        <v>3</v>
      </c>
      <c r="G15" s="36">
        <v>3</v>
      </c>
      <c r="H15" s="36">
        <v>3</v>
      </c>
      <c r="I15" s="36">
        <v>3</v>
      </c>
      <c r="J15" s="36">
        <v>3</v>
      </c>
      <c r="K15" s="36">
        <v>1</v>
      </c>
      <c r="L15" s="36">
        <v>3</v>
      </c>
      <c r="M15" s="36">
        <v>3</v>
      </c>
      <c r="N15" s="36">
        <v>3</v>
      </c>
      <c r="O15" s="36">
        <v>2</v>
      </c>
      <c r="P15" s="36">
        <v>3</v>
      </c>
      <c r="Q15" s="36">
        <v>2</v>
      </c>
      <c r="R15" s="36">
        <v>2</v>
      </c>
      <c r="S15" s="36">
        <v>2</v>
      </c>
      <c r="T15" s="36">
        <v>3</v>
      </c>
      <c r="U15" s="36"/>
      <c r="V15" s="36"/>
      <c r="W15" s="15"/>
      <c r="X15" s="18" t="s">
        <v>67</v>
      </c>
      <c r="Y15" s="85" t="s">
        <v>366</v>
      </c>
      <c r="AB15" s="32" t="s">
        <v>95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1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1</v>
      </c>
      <c r="AS15" s="5">
        <v>0</v>
      </c>
      <c r="AT15" s="5">
        <v>0</v>
      </c>
      <c r="AU15" s="5">
        <v>0</v>
      </c>
      <c r="AV15" s="5">
        <v>0</v>
      </c>
      <c r="AW15" s="141" t="s">
        <v>204</v>
      </c>
      <c r="AX15" s="5">
        <v>9</v>
      </c>
      <c r="AY15" t="s">
        <v>391</v>
      </c>
      <c r="BA15" s="187" t="s">
        <v>435</v>
      </c>
      <c r="BB15" s="186">
        <v>1.22</v>
      </c>
      <c r="BC15" s="186">
        <v>1.86</v>
      </c>
    </row>
    <row r="16" spans="1:55" ht="15.75" thickBot="1" x14ac:dyDescent="0.3">
      <c r="A16" s="8"/>
      <c r="B16" s="2" t="s">
        <v>10</v>
      </c>
      <c r="C16" s="36">
        <v>1</v>
      </c>
      <c r="D16" s="36">
        <v>2</v>
      </c>
      <c r="E16" s="36">
        <v>2</v>
      </c>
      <c r="F16" s="36">
        <v>2</v>
      </c>
      <c r="G16" s="36">
        <v>2</v>
      </c>
      <c r="H16" s="36">
        <v>2</v>
      </c>
      <c r="I16" s="36">
        <v>2</v>
      </c>
      <c r="J16" s="36">
        <v>2</v>
      </c>
      <c r="K16" s="36">
        <v>2</v>
      </c>
      <c r="L16" s="36">
        <v>2</v>
      </c>
      <c r="M16" s="36">
        <v>1</v>
      </c>
      <c r="N16" s="36">
        <v>2</v>
      </c>
      <c r="O16" s="36">
        <v>2</v>
      </c>
      <c r="P16" s="36">
        <v>2</v>
      </c>
      <c r="Q16" s="36">
        <v>1</v>
      </c>
      <c r="R16" s="36">
        <v>2</v>
      </c>
      <c r="S16" s="36">
        <v>2</v>
      </c>
      <c r="T16" s="36">
        <v>2</v>
      </c>
      <c r="U16" s="36"/>
      <c r="V16" s="36"/>
      <c r="W16" s="15" t="s">
        <v>68</v>
      </c>
      <c r="X16" s="18" t="s">
        <v>68</v>
      </c>
      <c r="Y16" s="85" t="s">
        <v>367</v>
      </c>
      <c r="AB16" s="1" t="s">
        <v>78</v>
      </c>
      <c r="AC16" s="5">
        <v>0</v>
      </c>
      <c r="AD16" s="5">
        <v>0</v>
      </c>
      <c r="AE16" s="5">
        <v>0</v>
      </c>
      <c r="AF16" s="5">
        <v>0</v>
      </c>
      <c r="AG16" s="5">
        <v>1</v>
      </c>
      <c r="AH16" s="5">
        <v>0</v>
      </c>
      <c r="AI16" s="5">
        <v>0</v>
      </c>
      <c r="AJ16" s="5">
        <v>1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1</v>
      </c>
      <c r="AS16" s="5">
        <v>0</v>
      </c>
      <c r="AT16" s="5">
        <v>0</v>
      </c>
      <c r="AU16" s="5">
        <v>0</v>
      </c>
      <c r="AV16" s="5">
        <v>0</v>
      </c>
      <c r="AW16" s="141" t="s">
        <v>202</v>
      </c>
      <c r="AX16" s="5">
        <v>10</v>
      </c>
      <c r="AY16" t="s">
        <v>390</v>
      </c>
    </row>
    <row r="17" spans="1:55" ht="18.75" thickBot="1" x14ac:dyDescent="0.3">
      <c r="A17" s="8"/>
      <c r="B17" s="2" t="s">
        <v>11</v>
      </c>
      <c r="C17" s="36">
        <v>2</v>
      </c>
      <c r="D17" s="36">
        <v>1</v>
      </c>
      <c r="E17" s="36">
        <v>2</v>
      </c>
      <c r="F17" s="36">
        <v>2</v>
      </c>
      <c r="G17" s="36">
        <v>2</v>
      </c>
      <c r="H17" s="36">
        <v>2</v>
      </c>
      <c r="I17" s="36">
        <v>2</v>
      </c>
      <c r="J17" s="36">
        <v>2</v>
      </c>
      <c r="K17" s="36">
        <v>2</v>
      </c>
      <c r="L17" s="36">
        <v>2</v>
      </c>
      <c r="M17" s="36">
        <v>2</v>
      </c>
      <c r="N17" s="36">
        <v>2</v>
      </c>
      <c r="O17" s="36">
        <v>2</v>
      </c>
      <c r="P17" s="36">
        <v>2</v>
      </c>
      <c r="Q17" s="36">
        <v>2</v>
      </c>
      <c r="R17" s="36">
        <v>2</v>
      </c>
      <c r="S17" s="36">
        <v>2</v>
      </c>
      <c r="T17" s="36">
        <v>2</v>
      </c>
      <c r="U17" s="36"/>
      <c r="V17" s="36"/>
      <c r="W17" s="15" t="s">
        <v>68</v>
      </c>
      <c r="X17" s="18" t="s">
        <v>68</v>
      </c>
      <c r="Y17" s="85" t="s">
        <v>361</v>
      </c>
      <c r="AB17" s="32" t="s">
        <v>133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1</v>
      </c>
      <c r="AT17" s="5">
        <v>0</v>
      </c>
      <c r="AU17" s="5">
        <v>0</v>
      </c>
      <c r="AV17" s="5">
        <v>0</v>
      </c>
      <c r="AW17" s="125" t="s">
        <v>200</v>
      </c>
      <c r="AX17" s="5">
        <v>11</v>
      </c>
      <c r="BB17" s="73" t="s">
        <v>73</v>
      </c>
      <c r="BC17" s="74"/>
    </row>
    <row r="18" spans="1:55" x14ac:dyDescent="0.25">
      <c r="A18" s="8"/>
      <c r="B18" s="2" t="s">
        <v>12</v>
      </c>
      <c r="C18" s="36">
        <v>2</v>
      </c>
      <c r="D18" s="36">
        <v>2</v>
      </c>
      <c r="E18" s="36">
        <v>2</v>
      </c>
      <c r="F18" s="36">
        <v>2</v>
      </c>
      <c r="G18" s="36">
        <v>2</v>
      </c>
      <c r="H18" s="36">
        <v>2</v>
      </c>
      <c r="I18" s="36">
        <v>1</v>
      </c>
      <c r="J18" s="36">
        <v>2</v>
      </c>
      <c r="K18" s="36">
        <v>1</v>
      </c>
      <c r="L18" s="36">
        <v>2</v>
      </c>
      <c r="M18" s="36">
        <v>2</v>
      </c>
      <c r="N18" s="36">
        <v>2</v>
      </c>
      <c r="O18" s="36">
        <v>2</v>
      </c>
      <c r="P18" s="36">
        <v>2</v>
      </c>
      <c r="Q18" s="36">
        <v>2</v>
      </c>
      <c r="R18" s="36">
        <v>2</v>
      </c>
      <c r="S18" s="36">
        <v>2</v>
      </c>
      <c r="T18" s="36">
        <v>2</v>
      </c>
      <c r="U18" s="36"/>
      <c r="V18" s="36"/>
      <c r="W18" s="15" t="s">
        <v>68</v>
      </c>
      <c r="X18" s="18" t="s">
        <v>68</v>
      </c>
      <c r="Y18" s="85" t="s">
        <v>368</v>
      </c>
      <c r="AB18" s="1" t="s">
        <v>96</v>
      </c>
      <c r="AC18" s="5">
        <v>0</v>
      </c>
      <c r="AD18" s="5">
        <v>0</v>
      </c>
      <c r="AE18" s="5">
        <v>1</v>
      </c>
      <c r="AF18" s="5">
        <v>0</v>
      </c>
      <c r="AG18" s="5">
        <v>0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  <c r="AM18" s="5">
        <v>1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1</v>
      </c>
      <c r="AW18" s="141" t="s">
        <v>201</v>
      </c>
      <c r="AX18" s="5">
        <v>12</v>
      </c>
      <c r="AY18" t="s">
        <v>390</v>
      </c>
      <c r="BA18" s="65" t="s">
        <v>157</v>
      </c>
      <c r="BB18" s="99" t="s">
        <v>72</v>
      </c>
      <c r="BC18" s="81" t="s">
        <v>72</v>
      </c>
    </row>
    <row r="19" spans="1:55" x14ac:dyDescent="0.25">
      <c r="A19" s="10"/>
      <c r="B19" s="2" t="s">
        <v>13</v>
      </c>
      <c r="C19" s="36">
        <v>1</v>
      </c>
      <c r="D19" s="36">
        <v>2</v>
      </c>
      <c r="E19" s="36">
        <v>2</v>
      </c>
      <c r="F19" s="36">
        <v>2</v>
      </c>
      <c r="G19" s="36">
        <v>2</v>
      </c>
      <c r="H19" s="36">
        <v>2</v>
      </c>
      <c r="I19" s="36">
        <v>2</v>
      </c>
      <c r="J19" s="36">
        <v>2</v>
      </c>
      <c r="K19" s="36">
        <v>1</v>
      </c>
      <c r="L19" s="36">
        <v>2</v>
      </c>
      <c r="M19" s="36">
        <v>2</v>
      </c>
      <c r="N19" s="36">
        <v>2</v>
      </c>
      <c r="O19" s="36">
        <v>1</v>
      </c>
      <c r="P19" s="36">
        <v>2</v>
      </c>
      <c r="Q19" s="36">
        <v>1</v>
      </c>
      <c r="R19" s="36">
        <v>2</v>
      </c>
      <c r="S19" s="36">
        <v>2</v>
      </c>
      <c r="T19" s="36">
        <v>2</v>
      </c>
      <c r="U19" s="36"/>
      <c r="V19" s="36"/>
      <c r="W19" s="15"/>
      <c r="X19" s="18" t="s">
        <v>68</v>
      </c>
      <c r="Y19" s="85" t="s">
        <v>369</v>
      </c>
      <c r="AB19" s="1" t="s">
        <v>130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1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125" t="s">
        <v>200</v>
      </c>
      <c r="AX19" s="5">
        <v>13</v>
      </c>
      <c r="BA19" s="77">
        <v>1</v>
      </c>
      <c r="BB19" s="106"/>
      <c r="BC19" s="21" t="s">
        <v>136</v>
      </c>
    </row>
    <row r="20" spans="1:55" ht="15.75" thickBot="1" x14ac:dyDescent="0.3">
      <c r="A20" s="14"/>
      <c r="B20" s="2" t="s">
        <v>14</v>
      </c>
      <c r="C20" s="36">
        <v>3</v>
      </c>
      <c r="D20" s="36">
        <v>2</v>
      </c>
      <c r="E20" s="36">
        <v>2</v>
      </c>
      <c r="F20" s="36">
        <v>2</v>
      </c>
      <c r="G20" s="36">
        <v>2</v>
      </c>
      <c r="H20" s="36">
        <v>2</v>
      </c>
      <c r="I20" s="36">
        <v>3</v>
      </c>
      <c r="J20" s="36">
        <v>2</v>
      </c>
      <c r="K20" s="36">
        <v>1</v>
      </c>
      <c r="L20" s="36">
        <v>2</v>
      </c>
      <c r="M20" s="36">
        <v>2</v>
      </c>
      <c r="N20" s="36">
        <v>2</v>
      </c>
      <c r="O20" s="36">
        <v>2</v>
      </c>
      <c r="P20" s="36">
        <v>1</v>
      </c>
      <c r="Q20" s="36">
        <v>2</v>
      </c>
      <c r="R20" s="36">
        <v>3</v>
      </c>
      <c r="S20" s="36">
        <v>2</v>
      </c>
      <c r="T20" s="36">
        <v>2</v>
      </c>
      <c r="U20" s="36"/>
      <c r="V20" s="36"/>
      <c r="W20" s="15"/>
      <c r="X20" s="18" t="s">
        <v>68</v>
      </c>
      <c r="Y20" s="85" t="s">
        <v>370</v>
      </c>
      <c r="AB20" s="32" t="s">
        <v>82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1</v>
      </c>
      <c r="AN20" s="5">
        <v>0</v>
      </c>
      <c r="AO20" s="5">
        <v>0</v>
      </c>
      <c r="AP20" s="5">
        <v>1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141" t="s">
        <v>204</v>
      </c>
      <c r="AX20" s="5">
        <v>14</v>
      </c>
      <c r="AY20" t="s">
        <v>390</v>
      </c>
      <c r="BA20" s="77">
        <v>2</v>
      </c>
      <c r="BB20" s="106" t="s">
        <v>68</v>
      </c>
      <c r="BC20" s="21"/>
    </row>
    <row r="21" spans="1:55" x14ac:dyDescent="0.25">
      <c r="A21" s="8"/>
      <c r="B21" s="2" t="s">
        <v>15</v>
      </c>
      <c r="C21" s="36">
        <v>2</v>
      </c>
      <c r="D21" s="36">
        <v>2</v>
      </c>
      <c r="E21" s="36">
        <v>2</v>
      </c>
      <c r="F21" s="36">
        <v>2</v>
      </c>
      <c r="G21" s="36">
        <v>3</v>
      </c>
      <c r="H21" s="36">
        <v>2</v>
      </c>
      <c r="I21" s="36">
        <v>2</v>
      </c>
      <c r="J21" s="36">
        <v>2</v>
      </c>
      <c r="K21" s="36">
        <v>1</v>
      </c>
      <c r="L21" s="36">
        <v>2</v>
      </c>
      <c r="M21" s="36">
        <v>2</v>
      </c>
      <c r="N21" s="36">
        <v>2</v>
      </c>
      <c r="O21" s="36">
        <v>2</v>
      </c>
      <c r="P21" s="36">
        <v>2</v>
      </c>
      <c r="Q21" s="36">
        <v>2</v>
      </c>
      <c r="R21" s="36">
        <v>2</v>
      </c>
      <c r="S21" s="36">
        <v>1</v>
      </c>
      <c r="T21" s="36">
        <v>2</v>
      </c>
      <c r="U21" s="36"/>
      <c r="V21" s="36"/>
      <c r="W21" s="15" t="s">
        <v>68</v>
      </c>
      <c r="X21" s="18" t="s">
        <v>68</v>
      </c>
      <c r="Y21" s="85" t="s">
        <v>371</v>
      </c>
      <c r="AB21" s="1" t="s">
        <v>172</v>
      </c>
      <c r="AC21" s="5">
        <v>2</v>
      </c>
      <c r="AD21" s="5">
        <v>1</v>
      </c>
      <c r="AE21" s="5">
        <v>0</v>
      </c>
      <c r="AF21" s="5">
        <v>1</v>
      </c>
      <c r="AG21" s="5">
        <v>1</v>
      </c>
      <c r="AH21" s="5">
        <v>0</v>
      </c>
      <c r="AI21" s="5">
        <v>0</v>
      </c>
      <c r="AJ21" s="5">
        <v>1</v>
      </c>
      <c r="AK21" s="5">
        <v>2</v>
      </c>
      <c r="AL21" s="5">
        <v>2</v>
      </c>
      <c r="AM21" s="5">
        <v>0</v>
      </c>
      <c r="AN21" s="5">
        <v>1</v>
      </c>
      <c r="AO21" s="5">
        <v>1</v>
      </c>
      <c r="AP21" s="5">
        <v>0</v>
      </c>
      <c r="AQ21" s="5">
        <v>1</v>
      </c>
      <c r="AR21" s="5">
        <v>1</v>
      </c>
      <c r="AS21" s="5">
        <v>1</v>
      </c>
      <c r="AT21" s="5">
        <v>2</v>
      </c>
      <c r="AU21" s="5">
        <v>0</v>
      </c>
      <c r="AV21" s="5">
        <v>1</v>
      </c>
      <c r="AW21" s="126" t="s">
        <v>210</v>
      </c>
      <c r="AX21" s="5">
        <v>15</v>
      </c>
      <c r="BA21" s="77">
        <v>3</v>
      </c>
      <c r="BB21" s="40" t="s">
        <v>68</v>
      </c>
      <c r="BC21" s="153" t="s">
        <v>68</v>
      </c>
    </row>
    <row r="22" spans="1:55" ht="15.75" thickBot="1" x14ac:dyDescent="0.3">
      <c r="A22" s="10"/>
      <c r="B22" s="2" t="s">
        <v>16</v>
      </c>
      <c r="C22" s="36">
        <v>2</v>
      </c>
      <c r="D22" s="36">
        <v>2</v>
      </c>
      <c r="E22" s="36">
        <v>1</v>
      </c>
      <c r="F22" s="36">
        <v>2</v>
      </c>
      <c r="G22" s="36">
        <v>2</v>
      </c>
      <c r="H22" s="36">
        <v>2</v>
      </c>
      <c r="I22" s="36">
        <v>2</v>
      </c>
      <c r="J22" s="36">
        <v>2</v>
      </c>
      <c r="K22" s="36">
        <v>2</v>
      </c>
      <c r="L22" s="36">
        <v>2</v>
      </c>
      <c r="M22" s="36">
        <v>2</v>
      </c>
      <c r="N22" s="36">
        <v>2</v>
      </c>
      <c r="O22" s="36">
        <v>2</v>
      </c>
      <c r="P22" s="36">
        <v>2</v>
      </c>
      <c r="Q22" s="36">
        <v>2</v>
      </c>
      <c r="R22" s="36">
        <v>2</v>
      </c>
      <c r="S22" s="36">
        <v>2</v>
      </c>
      <c r="T22" s="36">
        <v>2</v>
      </c>
      <c r="U22" s="36"/>
      <c r="V22" s="36"/>
      <c r="W22" s="15" t="s">
        <v>68</v>
      </c>
      <c r="X22" s="18" t="s">
        <v>68</v>
      </c>
      <c r="Y22" s="85" t="s">
        <v>361</v>
      </c>
      <c r="AB22" s="32" t="s">
        <v>132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1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125" t="s">
        <v>200</v>
      </c>
      <c r="AX22" s="5">
        <v>16</v>
      </c>
      <c r="BA22" s="77">
        <v>4</v>
      </c>
      <c r="BB22" s="156" t="s">
        <v>68</v>
      </c>
      <c r="BC22" s="157" t="s">
        <v>68</v>
      </c>
    </row>
    <row r="23" spans="1:55" x14ac:dyDescent="0.25">
      <c r="A23" s="10"/>
      <c r="B23" s="2" t="s">
        <v>17</v>
      </c>
      <c r="C23" s="36">
        <v>2</v>
      </c>
      <c r="D23" s="36">
        <v>3</v>
      </c>
      <c r="E23" s="36">
        <v>3</v>
      </c>
      <c r="F23" s="36">
        <v>3</v>
      </c>
      <c r="G23" s="36">
        <v>3</v>
      </c>
      <c r="H23" s="36">
        <v>2</v>
      </c>
      <c r="I23" s="36">
        <v>3</v>
      </c>
      <c r="J23" s="36">
        <v>3</v>
      </c>
      <c r="K23" s="36">
        <v>3</v>
      </c>
      <c r="L23" s="36">
        <v>3</v>
      </c>
      <c r="M23" s="36">
        <v>3</v>
      </c>
      <c r="N23" s="36">
        <v>3</v>
      </c>
      <c r="O23" s="36">
        <v>2</v>
      </c>
      <c r="P23" s="36">
        <v>3</v>
      </c>
      <c r="Q23" s="36">
        <v>2</v>
      </c>
      <c r="R23" s="36">
        <v>3</v>
      </c>
      <c r="S23" s="36">
        <v>3</v>
      </c>
      <c r="T23" s="36">
        <v>3</v>
      </c>
      <c r="U23" s="36"/>
      <c r="V23" s="36"/>
      <c r="W23" s="15" t="s">
        <v>67</v>
      </c>
      <c r="X23" s="18" t="s">
        <v>67</v>
      </c>
      <c r="Y23" s="85" t="s">
        <v>372</v>
      </c>
      <c r="AB23" s="32" t="s">
        <v>83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1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125" t="s">
        <v>200</v>
      </c>
      <c r="AX23" s="5">
        <v>17</v>
      </c>
      <c r="BA23" s="77">
        <v>5</v>
      </c>
      <c r="BB23" s="106"/>
      <c r="BC23" s="21" t="s">
        <v>67</v>
      </c>
    </row>
    <row r="24" spans="1:55" x14ac:dyDescent="0.25">
      <c r="A24" s="8"/>
      <c r="B24" s="2" t="s">
        <v>18</v>
      </c>
      <c r="C24" s="36">
        <v>1</v>
      </c>
      <c r="D24" s="36">
        <v>1</v>
      </c>
      <c r="E24" s="36">
        <v>1</v>
      </c>
      <c r="F24" s="36">
        <v>1</v>
      </c>
      <c r="G24" s="36">
        <v>1</v>
      </c>
      <c r="H24" s="36">
        <v>1</v>
      </c>
      <c r="I24" s="36">
        <v>1</v>
      </c>
      <c r="J24" s="36">
        <v>1</v>
      </c>
      <c r="K24" s="36">
        <v>1</v>
      </c>
      <c r="L24" s="36">
        <v>1</v>
      </c>
      <c r="M24" s="36">
        <v>1</v>
      </c>
      <c r="N24" s="36">
        <v>1</v>
      </c>
      <c r="O24" s="36">
        <v>1</v>
      </c>
      <c r="P24" s="36">
        <v>1</v>
      </c>
      <c r="Q24" s="36">
        <v>1</v>
      </c>
      <c r="R24" s="36">
        <v>1</v>
      </c>
      <c r="S24" s="36">
        <v>1</v>
      </c>
      <c r="T24" s="36">
        <v>1</v>
      </c>
      <c r="U24" s="36"/>
      <c r="V24" s="36"/>
      <c r="W24" s="15" t="s">
        <v>101</v>
      </c>
      <c r="X24" s="18" t="s">
        <v>101</v>
      </c>
      <c r="Y24" s="140" t="s">
        <v>205</v>
      </c>
      <c r="AB24" s="1" t="s">
        <v>131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1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125" t="s">
        <v>200</v>
      </c>
      <c r="AX24" s="5">
        <v>18</v>
      </c>
      <c r="BA24" s="77">
        <v>6</v>
      </c>
      <c r="BB24" s="106"/>
      <c r="BC24" s="21" t="s">
        <v>68</v>
      </c>
    </row>
    <row r="25" spans="1:55" x14ac:dyDescent="0.25">
      <c r="A25" s="10"/>
      <c r="B25" s="2" t="s">
        <v>19</v>
      </c>
      <c r="C25" s="36">
        <v>3</v>
      </c>
      <c r="D25" s="36">
        <v>2</v>
      </c>
      <c r="E25" s="36">
        <v>2</v>
      </c>
      <c r="F25" s="36">
        <v>3</v>
      </c>
      <c r="G25" s="36">
        <v>3</v>
      </c>
      <c r="H25" s="36">
        <v>3</v>
      </c>
      <c r="I25" s="36">
        <v>2</v>
      </c>
      <c r="J25" s="36">
        <v>3</v>
      </c>
      <c r="K25" s="36">
        <v>3</v>
      </c>
      <c r="L25" s="36">
        <v>3</v>
      </c>
      <c r="M25" s="36">
        <v>2</v>
      </c>
      <c r="N25" s="36">
        <v>3</v>
      </c>
      <c r="O25" s="36">
        <v>2</v>
      </c>
      <c r="P25" s="36">
        <v>3</v>
      </c>
      <c r="Q25" s="36">
        <v>2</v>
      </c>
      <c r="R25" s="36">
        <v>3</v>
      </c>
      <c r="S25" s="36">
        <v>3</v>
      </c>
      <c r="T25" s="36">
        <v>3</v>
      </c>
      <c r="U25" s="36"/>
      <c r="V25" s="36"/>
      <c r="W25" s="15"/>
      <c r="X25" s="18"/>
      <c r="Y25" s="85" t="s">
        <v>373</v>
      </c>
      <c r="AB25" s="1" t="s">
        <v>129</v>
      </c>
      <c r="AC25" s="5">
        <v>0</v>
      </c>
      <c r="AD25" s="5">
        <v>0</v>
      </c>
      <c r="AE25" s="5">
        <v>0</v>
      </c>
      <c r="AF25" s="5">
        <v>0</v>
      </c>
      <c r="AG25" s="5">
        <v>1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125" t="s">
        <v>200</v>
      </c>
      <c r="AX25" s="5">
        <v>19</v>
      </c>
      <c r="BA25" s="77">
        <v>7</v>
      </c>
      <c r="BB25" s="106" t="s">
        <v>69</v>
      </c>
      <c r="BC25" s="21"/>
    </row>
    <row r="26" spans="1:55" ht="15.75" thickBot="1" x14ac:dyDescent="0.3">
      <c r="A26" s="10"/>
      <c r="B26" s="2" t="s">
        <v>20</v>
      </c>
      <c r="C26" s="36">
        <v>3</v>
      </c>
      <c r="D26" s="36">
        <v>3</v>
      </c>
      <c r="E26" s="36">
        <v>3</v>
      </c>
      <c r="F26" s="36">
        <v>3</v>
      </c>
      <c r="G26" s="36">
        <v>2</v>
      </c>
      <c r="H26" s="36">
        <v>3</v>
      </c>
      <c r="I26" s="36">
        <v>3</v>
      </c>
      <c r="J26" s="36">
        <v>3</v>
      </c>
      <c r="K26" s="36">
        <v>2</v>
      </c>
      <c r="L26" s="36">
        <v>3</v>
      </c>
      <c r="M26" s="36">
        <v>2</v>
      </c>
      <c r="N26" s="36">
        <v>3</v>
      </c>
      <c r="O26" s="36">
        <v>3</v>
      </c>
      <c r="P26" s="36">
        <v>3</v>
      </c>
      <c r="Q26" s="36">
        <v>3</v>
      </c>
      <c r="R26" s="36">
        <v>3</v>
      </c>
      <c r="S26" s="36">
        <v>2</v>
      </c>
      <c r="T26" s="36">
        <v>3</v>
      </c>
      <c r="U26" s="36"/>
      <c r="V26" s="36"/>
      <c r="W26" s="15" t="s">
        <v>67</v>
      </c>
      <c r="X26" s="18" t="s">
        <v>67</v>
      </c>
      <c r="Y26" s="85" t="s">
        <v>374</v>
      </c>
      <c r="AB26" s="1" t="s">
        <v>51</v>
      </c>
      <c r="AC26" s="5">
        <v>1</v>
      </c>
      <c r="AD26" s="5">
        <v>1</v>
      </c>
      <c r="AE26" s="5">
        <v>1</v>
      </c>
      <c r="AF26" s="5">
        <v>1</v>
      </c>
      <c r="AG26" s="5">
        <v>1</v>
      </c>
      <c r="AH26" s="5">
        <v>1</v>
      </c>
      <c r="AI26" s="5">
        <v>1</v>
      </c>
      <c r="AJ26" s="5">
        <v>1</v>
      </c>
      <c r="AK26" s="5">
        <v>1</v>
      </c>
      <c r="AL26" s="5">
        <v>1</v>
      </c>
      <c r="AM26" s="5">
        <v>1</v>
      </c>
      <c r="AN26" s="5">
        <v>1</v>
      </c>
      <c r="AO26" s="5">
        <v>1</v>
      </c>
      <c r="AP26" s="5">
        <v>1</v>
      </c>
      <c r="AQ26" s="5">
        <v>0</v>
      </c>
      <c r="AR26" s="5">
        <v>1</v>
      </c>
      <c r="AS26" s="5">
        <v>0</v>
      </c>
      <c r="AT26" s="5">
        <v>1</v>
      </c>
      <c r="AU26" s="5">
        <v>1</v>
      </c>
      <c r="AV26" s="5">
        <v>1</v>
      </c>
      <c r="AW26" s="126" t="s">
        <v>203</v>
      </c>
      <c r="AX26" s="5">
        <v>20</v>
      </c>
      <c r="BA26" s="77">
        <v>8</v>
      </c>
      <c r="BB26" s="106"/>
      <c r="BC26" s="21" t="s">
        <v>68</v>
      </c>
    </row>
    <row r="27" spans="1:55" x14ac:dyDescent="0.25">
      <c r="B27" s="2" t="s">
        <v>21</v>
      </c>
      <c r="C27" s="36">
        <v>1</v>
      </c>
      <c r="D27" s="36">
        <v>1</v>
      </c>
      <c r="E27" s="36">
        <v>2</v>
      </c>
      <c r="F27" s="36">
        <v>2</v>
      </c>
      <c r="G27" s="36">
        <v>2</v>
      </c>
      <c r="H27" s="36">
        <v>2</v>
      </c>
      <c r="I27" s="36">
        <v>2</v>
      </c>
      <c r="J27" s="36">
        <v>2</v>
      </c>
      <c r="K27" s="36">
        <v>1</v>
      </c>
      <c r="L27" s="36">
        <v>2</v>
      </c>
      <c r="M27" s="36">
        <v>2</v>
      </c>
      <c r="N27" s="36">
        <v>3</v>
      </c>
      <c r="O27" s="36">
        <v>2</v>
      </c>
      <c r="P27" s="36">
        <v>0</v>
      </c>
      <c r="Q27" s="36">
        <v>2</v>
      </c>
      <c r="R27" s="36">
        <v>2</v>
      </c>
      <c r="S27" s="36">
        <v>2</v>
      </c>
      <c r="T27" s="36">
        <v>2</v>
      </c>
      <c r="U27" s="36"/>
      <c r="V27" s="36"/>
      <c r="W27" s="15"/>
      <c r="X27" s="18"/>
      <c r="Y27" s="85" t="s">
        <v>375</v>
      </c>
      <c r="AB27" s="32" t="s">
        <v>87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1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125" t="s">
        <v>200</v>
      </c>
      <c r="AX27" s="5">
        <v>21</v>
      </c>
      <c r="BA27" s="77">
        <v>9</v>
      </c>
      <c r="BB27" s="40" t="s">
        <v>136</v>
      </c>
      <c r="BC27" s="153" t="s">
        <v>136</v>
      </c>
    </row>
    <row r="28" spans="1:55" x14ac:dyDescent="0.25">
      <c r="B28" s="2" t="s">
        <v>22</v>
      </c>
      <c r="C28" s="36">
        <v>1</v>
      </c>
      <c r="D28" s="36">
        <v>2</v>
      </c>
      <c r="E28" s="36">
        <v>2</v>
      </c>
      <c r="F28" s="36">
        <v>2</v>
      </c>
      <c r="G28" s="36">
        <v>2</v>
      </c>
      <c r="H28" s="36">
        <v>2</v>
      </c>
      <c r="I28" s="36">
        <v>2</v>
      </c>
      <c r="J28" s="36">
        <v>2</v>
      </c>
      <c r="K28" s="36">
        <v>2</v>
      </c>
      <c r="L28" s="36">
        <v>2</v>
      </c>
      <c r="M28" s="36">
        <v>3</v>
      </c>
      <c r="N28" s="36">
        <v>2</v>
      </c>
      <c r="O28" s="36">
        <v>2</v>
      </c>
      <c r="P28" s="36">
        <v>1</v>
      </c>
      <c r="Q28" s="36">
        <v>2</v>
      </c>
      <c r="R28" s="36">
        <v>2</v>
      </c>
      <c r="S28" s="36">
        <v>2</v>
      </c>
      <c r="T28" s="36">
        <v>2</v>
      </c>
      <c r="U28" s="36"/>
      <c r="V28" s="36"/>
      <c r="W28" s="15" t="s">
        <v>68</v>
      </c>
      <c r="X28" s="18" t="s">
        <v>68</v>
      </c>
      <c r="Y28" s="85" t="s">
        <v>376</v>
      </c>
      <c r="AB28" s="1" t="s">
        <v>125</v>
      </c>
      <c r="AC28" s="5">
        <v>1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125" t="s">
        <v>200</v>
      </c>
      <c r="AX28" s="5">
        <v>22</v>
      </c>
      <c r="BA28" s="77">
        <v>10</v>
      </c>
      <c r="BB28" s="154" t="s">
        <v>68</v>
      </c>
      <c r="BC28" s="155" t="s">
        <v>68</v>
      </c>
    </row>
    <row r="29" spans="1:55" x14ac:dyDescent="0.25">
      <c r="B29" s="2" t="s">
        <v>23</v>
      </c>
      <c r="C29" s="36">
        <v>1</v>
      </c>
      <c r="D29" s="36">
        <v>1</v>
      </c>
      <c r="E29" s="36">
        <v>1</v>
      </c>
      <c r="F29" s="36">
        <v>0</v>
      </c>
      <c r="G29" s="36">
        <v>1</v>
      </c>
      <c r="H29" s="36">
        <v>1</v>
      </c>
      <c r="I29" s="36">
        <v>2</v>
      </c>
      <c r="J29" s="36">
        <v>1</v>
      </c>
      <c r="K29" s="36">
        <v>1</v>
      </c>
      <c r="L29" s="36">
        <v>1</v>
      </c>
      <c r="M29" s="36">
        <v>1</v>
      </c>
      <c r="N29" s="36">
        <v>1</v>
      </c>
      <c r="O29" s="36">
        <v>1</v>
      </c>
      <c r="P29" s="36">
        <v>0</v>
      </c>
      <c r="Q29" s="36">
        <v>1</v>
      </c>
      <c r="R29" s="36">
        <v>1</v>
      </c>
      <c r="S29" s="36">
        <v>1</v>
      </c>
      <c r="T29" s="36">
        <v>1</v>
      </c>
      <c r="U29" s="36"/>
      <c r="V29" s="36"/>
      <c r="W29" s="15" t="s">
        <v>101</v>
      </c>
      <c r="X29" s="18" t="s">
        <v>101</v>
      </c>
      <c r="Y29" s="140" t="s">
        <v>377</v>
      </c>
      <c r="AB29" s="2" t="s">
        <v>26</v>
      </c>
      <c r="AC29" s="4">
        <v>0</v>
      </c>
      <c r="AD29" s="4">
        <v>1</v>
      </c>
      <c r="AE29" s="4">
        <v>1</v>
      </c>
      <c r="AF29" s="4">
        <v>0</v>
      </c>
      <c r="AG29" s="4">
        <v>0</v>
      </c>
      <c r="AH29" s="4">
        <v>1</v>
      </c>
      <c r="AI29" s="4">
        <v>1</v>
      </c>
      <c r="AJ29" s="4">
        <v>0</v>
      </c>
      <c r="AK29" s="4">
        <v>0</v>
      </c>
      <c r="AL29" s="4">
        <v>0</v>
      </c>
      <c r="AM29" s="4">
        <v>1</v>
      </c>
      <c r="AN29" s="4">
        <v>0</v>
      </c>
      <c r="AO29" s="4">
        <v>1</v>
      </c>
      <c r="AP29" s="4">
        <v>0</v>
      </c>
      <c r="AQ29" s="4">
        <v>0</v>
      </c>
      <c r="AR29" s="4">
        <v>0</v>
      </c>
      <c r="AS29" s="4">
        <v>1</v>
      </c>
      <c r="AT29" s="4">
        <v>1</v>
      </c>
      <c r="AU29" s="4">
        <v>1</v>
      </c>
      <c r="AV29" s="4">
        <v>1</v>
      </c>
      <c r="AW29" s="126" t="s">
        <v>271</v>
      </c>
      <c r="AX29" s="5">
        <v>23</v>
      </c>
      <c r="BA29" s="77">
        <v>11</v>
      </c>
      <c r="BB29" s="154" t="s">
        <v>68</v>
      </c>
      <c r="BC29" s="155" t="s">
        <v>68</v>
      </c>
    </row>
    <row r="30" spans="1:55" ht="15.75" thickBot="1" x14ac:dyDescent="0.3">
      <c r="B30" s="2" t="s">
        <v>24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/>
      <c r="V30" s="36"/>
      <c r="W30" s="15"/>
      <c r="X30" s="18"/>
      <c r="Y30" s="85"/>
      <c r="AB30" s="2" t="s">
        <v>27</v>
      </c>
      <c r="AC30" s="4">
        <v>2</v>
      </c>
      <c r="AD30" s="4">
        <v>0</v>
      </c>
      <c r="AE30" s="4">
        <v>1</v>
      </c>
      <c r="AF30" s="4">
        <v>1</v>
      </c>
      <c r="AG30" s="4">
        <v>2</v>
      </c>
      <c r="AH30" s="4">
        <v>1</v>
      </c>
      <c r="AI30" s="4">
        <v>1</v>
      </c>
      <c r="AJ30" s="4">
        <v>1</v>
      </c>
      <c r="AK30" s="4">
        <v>0</v>
      </c>
      <c r="AL30" s="4">
        <v>1</v>
      </c>
      <c r="AM30" s="4">
        <v>2</v>
      </c>
      <c r="AN30" s="4">
        <v>0</v>
      </c>
      <c r="AO30" s="4">
        <v>1</v>
      </c>
      <c r="AP30" s="4">
        <v>2</v>
      </c>
      <c r="AQ30" s="4">
        <v>1</v>
      </c>
      <c r="AR30" s="4">
        <v>1</v>
      </c>
      <c r="AS30" s="4">
        <v>2</v>
      </c>
      <c r="AT30" s="4">
        <v>1</v>
      </c>
      <c r="AU30" s="4">
        <v>1</v>
      </c>
      <c r="AV30" s="4">
        <v>1</v>
      </c>
      <c r="AW30" s="126" t="s">
        <v>206</v>
      </c>
      <c r="AX30" s="5">
        <v>24</v>
      </c>
      <c r="BA30" s="77">
        <v>12</v>
      </c>
      <c r="BB30" s="156" t="s">
        <v>68</v>
      </c>
      <c r="BC30" s="157" t="s">
        <v>68</v>
      </c>
    </row>
    <row r="31" spans="1:55" ht="15.75" thickBot="1" x14ac:dyDescent="0.3">
      <c r="C31" s="28">
        <f>SUM(C7:C30)</f>
        <v>50</v>
      </c>
      <c r="D31" s="28">
        <f t="shared" ref="D31:T31" si="0">SUM(D7:D30)</f>
        <v>50</v>
      </c>
      <c r="E31" s="28">
        <f t="shared" si="0"/>
        <v>49</v>
      </c>
      <c r="F31" s="28">
        <f t="shared" si="0"/>
        <v>53</v>
      </c>
      <c r="G31" s="28">
        <f t="shared" si="0"/>
        <v>54</v>
      </c>
      <c r="H31" s="28">
        <f t="shared" si="0"/>
        <v>54</v>
      </c>
      <c r="I31" s="28">
        <f t="shared" si="0"/>
        <v>53</v>
      </c>
      <c r="J31" s="28">
        <f t="shared" si="0"/>
        <v>54</v>
      </c>
      <c r="K31" s="28">
        <f t="shared" si="0"/>
        <v>42</v>
      </c>
      <c r="L31" s="28">
        <f t="shared" si="0"/>
        <v>52</v>
      </c>
      <c r="M31" s="28">
        <f t="shared" si="0"/>
        <v>49</v>
      </c>
      <c r="N31" s="28">
        <f t="shared" si="0"/>
        <v>54</v>
      </c>
      <c r="O31" s="28">
        <f t="shared" si="0"/>
        <v>46</v>
      </c>
      <c r="P31" s="28">
        <f t="shared" si="0"/>
        <v>46</v>
      </c>
      <c r="Q31" s="28">
        <f t="shared" si="0"/>
        <v>47</v>
      </c>
      <c r="R31" s="28">
        <f t="shared" si="0"/>
        <v>54</v>
      </c>
      <c r="S31" s="28">
        <f t="shared" si="0"/>
        <v>47</v>
      </c>
      <c r="T31" s="28">
        <f t="shared" si="0"/>
        <v>52</v>
      </c>
      <c r="U31" s="28"/>
      <c r="V31" s="28"/>
      <c r="W31" s="93">
        <f>AVERAGE(C31:T31)</f>
        <v>50.333333333333336</v>
      </c>
      <c r="X31" s="104">
        <f>STDEVA(C31:T31)</f>
        <v>3.5973846709225068</v>
      </c>
      <c r="Y31" s="85"/>
      <c r="AB31" s="2" t="s">
        <v>28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1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125" t="s">
        <v>200</v>
      </c>
      <c r="AX31" s="5">
        <v>25</v>
      </c>
      <c r="BA31" s="77">
        <v>13</v>
      </c>
      <c r="BB31" s="106" t="s">
        <v>68</v>
      </c>
      <c r="BC31" s="21"/>
    </row>
    <row r="32" spans="1:55" x14ac:dyDescent="0.25">
      <c r="AB32" s="2" t="s">
        <v>29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1</v>
      </c>
      <c r="AK32" s="4">
        <v>0</v>
      </c>
      <c r="AL32" s="4">
        <v>0</v>
      </c>
      <c r="AM32" s="4">
        <v>0</v>
      </c>
      <c r="AN32" s="4">
        <v>0</v>
      </c>
      <c r="AO32" s="4">
        <v>1</v>
      </c>
      <c r="AP32" s="4">
        <v>0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141" t="s">
        <v>199</v>
      </c>
      <c r="AX32" s="5">
        <v>26</v>
      </c>
      <c r="BA32" s="77">
        <v>14</v>
      </c>
      <c r="BB32" s="40" t="s">
        <v>68</v>
      </c>
      <c r="BC32" s="153" t="s">
        <v>68</v>
      </c>
    </row>
    <row r="33" spans="1:55" x14ac:dyDescent="0.25">
      <c r="AB33" s="2" t="s">
        <v>30</v>
      </c>
      <c r="AC33" s="4">
        <v>1</v>
      </c>
      <c r="AD33" s="4">
        <v>1</v>
      </c>
      <c r="AE33" s="4">
        <v>2</v>
      </c>
      <c r="AF33" s="4">
        <v>2</v>
      </c>
      <c r="AG33" s="4">
        <v>1</v>
      </c>
      <c r="AH33" s="4">
        <v>2</v>
      </c>
      <c r="AI33" s="4">
        <v>2</v>
      </c>
      <c r="AJ33" s="4">
        <v>2</v>
      </c>
      <c r="AK33" s="4">
        <v>1</v>
      </c>
      <c r="AL33" s="4">
        <v>2</v>
      </c>
      <c r="AM33" s="4">
        <v>2</v>
      </c>
      <c r="AN33" s="4">
        <v>1</v>
      </c>
      <c r="AO33" s="4">
        <v>1</v>
      </c>
      <c r="AP33" s="4">
        <v>3</v>
      </c>
      <c r="AQ33" s="4">
        <v>1</v>
      </c>
      <c r="AR33" s="4">
        <v>2</v>
      </c>
      <c r="AS33" s="4">
        <v>3</v>
      </c>
      <c r="AT33" s="4">
        <v>1</v>
      </c>
      <c r="AU33" s="4">
        <v>1</v>
      </c>
      <c r="AV33" s="4">
        <v>1</v>
      </c>
      <c r="AW33" s="126" t="s">
        <v>205</v>
      </c>
      <c r="AX33" s="5">
        <v>27</v>
      </c>
      <c r="BA33" s="77">
        <v>15</v>
      </c>
      <c r="BB33" s="154" t="s">
        <v>135</v>
      </c>
      <c r="BC33" s="155" t="s">
        <v>68</v>
      </c>
    </row>
    <row r="34" spans="1:55" ht="15.75" thickBot="1" x14ac:dyDescent="0.3">
      <c r="AB34" s="2" t="s">
        <v>58</v>
      </c>
      <c r="AC34" s="4">
        <v>0</v>
      </c>
      <c r="AD34" s="4">
        <v>1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125" t="s">
        <v>200</v>
      </c>
      <c r="AX34" s="5">
        <v>28</v>
      </c>
      <c r="BA34" s="77">
        <v>16</v>
      </c>
      <c r="BB34" s="156" t="s">
        <v>68</v>
      </c>
      <c r="BC34" s="157" t="s">
        <v>68</v>
      </c>
    </row>
    <row r="35" spans="1:55" ht="15.75" thickBot="1" x14ac:dyDescent="0.3">
      <c r="AB35" s="2" t="s">
        <v>63</v>
      </c>
      <c r="AC35" s="4">
        <v>0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125" t="s">
        <v>200</v>
      </c>
      <c r="AX35" s="5">
        <v>29</v>
      </c>
      <c r="BA35" s="77">
        <v>17</v>
      </c>
      <c r="BB35" s="106"/>
      <c r="BC35" s="21" t="s">
        <v>68</v>
      </c>
    </row>
    <row r="36" spans="1:55" ht="15.75" thickBot="1" x14ac:dyDescent="0.3">
      <c r="AB36" s="2" t="s">
        <v>64</v>
      </c>
      <c r="AC36" s="4">
        <v>2</v>
      </c>
      <c r="AD36" s="4">
        <v>1</v>
      </c>
      <c r="AE36" s="4">
        <v>2</v>
      </c>
      <c r="AF36" s="4">
        <v>1</v>
      </c>
      <c r="AG36" s="4">
        <v>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0</v>
      </c>
      <c r="AR36" s="4">
        <v>1</v>
      </c>
      <c r="AS36" s="4">
        <v>2</v>
      </c>
      <c r="AT36" s="4">
        <v>1</v>
      </c>
      <c r="AU36" s="4">
        <v>2</v>
      </c>
      <c r="AV36" s="4">
        <v>1</v>
      </c>
      <c r="AW36" s="126" t="s">
        <v>203</v>
      </c>
      <c r="AX36" s="5">
        <v>30</v>
      </c>
      <c r="BA36" s="77">
        <v>18</v>
      </c>
      <c r="BB36" s="48" t="s">
        <v>101</v>
      </c>
      <c r="BC36" s="152" t="s">
        <v>101</v>
      </c>
    </row>
    <row r="37" spans="1:55" ht="15.75" thickBot="1" x14ac:dyDescent="0.3">
      <c r="AB37" s="2" t="s">
        <v>65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1</v>
      </c>
      <c r="AI37" s="4">
        <v>0</v>
      </c>
      <c r="AJ37" s="4">
        <v>0</v>
      </c>
      <c r="AK37" s="4">
        <v>2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1</v>
      </c>
      <c r="AR37" s="4">
        <v>0</v>
      </c>
      <c r="AS37" s="4">
        <v>0</v>
      </c>
      <c r="AT37" s="4">
        <v>0</v>
      </c>
      <c r="AU37" s="4">
        <v>0</v>
      </c>
      <c r="AV37" s="4">
        <v>1</v>
      </c>
      <c r="AW37" s="141" t="s">
        <v>201</v>
      </c>
      <c r="AX37" s="5">
        <v>31</v>
      </c>
      <c r="AY37" t="s">
        <v>392</v>
      </c>
      <c r="BA37" s="77">
        <v>19</v>
      </c>
      <c r="BB37" s="106"/>
      <c r="BC37" s="21" t="s">
        <v>68</v>
      </c>
    </row>
    <row r="38" spans="1:55" ht="15.75" thickBot="1" x14ac:dyDescent="0.3">
      <c r="AA38" s="5"/>
      <c r="AB38" s="2" t="s">
        <v>66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1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125" t="s">
        <v>200</v>
      </c>
      <c r="AX38" s="5">
        <v>32</v>
      </c>
      <c r="BA38" s="77">
        <v>20</v>
      </c>
      <c r="BB38" s="48" t="s">
        <v>67</v>
      </c>
      <c r="BC38" s="152" t="s">
        <v>67</v>
      </c>
    </row>
    <row r="39" spans="1:55" ht="15.75" thickBot="1" x14ac:dyDescent="0.3">
      <c r="AB39" s="2" t="s">
        <v>99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1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125" t="s">
        <v>200</v>
      </c>
      <c r="AX39" s="5">
        <v>33</v>
      </c>
      <c r="BA39" s="77">
        <v>21</v>
      </c>
      <c r="BB39" s="106"/>
      <c r="BC39" s="21" t="s">
        <v>68</v>
      </c>
    </row>
    <row r="40" spans="1:55" x14ac:dyDescent="0.25">
      <c r="AB40" s="2" t="s">
        <v>80</v>
      </c>
      <c r="AC40" s="4">
        <v>0</v>
      </c>
      <c r="AD40" s="4">
        <v>0</v>
      </c>
      <c r="AE40" s="4">
        <v>1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6">
        <v>0</v>
      </c>
      <c r="AN40" s="6">
        <v>0</v>
      </c>
      <c r="AO40" s="4">
        <v>0</v>
      </c>
      <c r="AP40" s="4">
        <v>0</v>
      </c>
      <c r="AQ40" s="6">
        <v>1</v>
      </c>
      <c r="AR40" s="4">
        <v>0</v>
      </c>
      <c r="AS40" s="4">
        <v>0</v>
      </c>
      <c r="AT40" s="4">
        <v>0</v>
      </c>
      <c r="AU40" s="4">
        <v>0</v>
      </c>
      <c r="AV40" s="6">
        <v>0</v>
      </c>
      <c r="AW40" s="141" t="s">
        <v>204</v>
      </c>
      <c r="AX40" s="5">
        <v>34</v>
      </c>
      <c r="AY40" t="s">
        <v>390</v>
      </c>
      <c r="BA40" s="77">
        <v>22</v>
      </c>
      <c r="BB40" s="40" t="s">
        <v>68</v>
      </c>
      <c r="BC40" s="153" t="s">
        <v>68</v>
      </c>
    </row>
    <row r="41" spans="1:55" ht="15.75" thickBot="1" x14ac:dyDescent="0.3">
      <c r="AC41" s="28">
        <v>52</v>
      </c>
      <c r="AD41" s="28">
        <v>52</v>
      </c>
      <c r="AE41" s="28">
        <v>46</v>
      </c>
      <c r="AF41" s="28">
        <v>54</v>
      </c>
      <c r="AG41" s="28">
        <v>55</v>
      </c>
      <c r="AH41" s="28">
        <v>47</v>
      </c>
      <c r="AI41" s="28">
        <v>52</v>
      </c>
      <c r="AJ41" s="28">
        <v>54</v>
      </c>
      <c r="AK41" s="28">
        <v>54</v>
      </c>
      <c r="AL41" s="28">
        <v>54</v>
      </c>
      <c r="AM41" s="28">
        <v>47</v>
      </c>
      <c r="AN41" s="28">
        <v>52</v>
      </c>
      <c r="AO41" s="28">
        <v>51</v>
      </c>
      <c r="AP41" s="28">
        <v>58</v>
      </c>
      <c r="AQ41" s="28">
        <v>50</v>
      </c>
      <c r="AR41" s="28">
        <v>52</v>
      </c>
      <c r="AS41" s="28">
        <v>47</v>
      </c>
      <c r="AT41" s="28">
        <v>49</v>
      </c>
      <c r="AU41" s="28">
        <v>48</v>
      </c>
      <c r="AV41" s="28">
        <v>52</v>
      </c>
      <c r="BA41" s="77" t="s">
        <v>23</v>
      </c>
      <c r="BB41" s="156" t="s">
        <v>101</v>
      </c>
      <c r="BC41" s="157" t="s">
        <v>101</v>
      </c>
    </row>
    <row r="42" spans="1:55" x14ac:dyDescent="0.25">
      <c r="BA42" s="77" t="s">
        <v>24</v>
      </c>
      <c r="BB42" s="106"/>
      <c r="BC42" s="21"/>
    </row>
    <row r="43" spans="1:55" ht="18.75" thickBot="1" x14ac:dyDescent="0.3">
      <c r="BA43" s="25"/>
      <c r="BB43" s="101" t="s">
        <v>353</v>
      </c>
      <c r="BC43" s="102"/>
    </row>
    <row r="44" spans="1:55" x14ac:dyDescent="0.25">
      <c r="BA44" s="151" t="s">
        <v>26</v>
      </c>
      <c r="BB44" s="79">
        <v>0.5</v>
      </c>
      <c r="BC44" s="79">
        <v>0.9</v>
      </c>
    </row>
    <row r="45" spans="1:55" x14ac:dyDescent="0.25">
      <c r="BA45" s="151" t="s">
        <v>27</v>
      </c>
      <c r="BB45" s="79">
        <v>0.85</v>
      </c>
      <c r="BC45" s="79">
        <v>0.95</v>
      </c>
    </row>
    <row r="46" spans="1:55" x14ac:dyDescent="0.25">
      <c r="BA46" s="151" t="s">
        <v>28</v>
      </c>
      <c r="BB46" s="79">
        <v>0.05</v>
      </c>
      <c r="BC46" s="79">
        <v>0.8</v>
      </c>
    </row>
    <row r="47" spans="1:55" x14ac:dyDescent="0.25">
      <c r="BA47" s="151" t="s">
        <v>29</v>
      </c>
      <c r="BB47" s="79">
        <v>0.4</v>
      </c>
      <c r="BC47" s="79">
        <v>0.85</v>
      </c>
    </row>
    <row r="48" spans="1:55" x14ac:dyDescent="0.25">
      <c r="A48" s="138"/>
      <c r="B48" s="139" t="s">
        <v>356</v>
      </c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  <c r="AQ48" s="138"/>
      <c r="AR48" s="138"/>
      <c r="AS48" s="138"/>
      <c r="AT48" s="138"/>
      <c r="AU48" s="138"/>
      <c r="AV48" s="138"/>
      <c r="AW48" s="138"/>
      <c r="BA48" s="151" t="s">
        <v>30</v>
      </c>
      <c r="BB48" s="79">
        <v>1</v>
      </c>
      <c r="BC48" s="79">
        <v>0.2</v>
      </c>
    </row>
    <row r="49" spans="1:55" ht="18.75" x14ac:dyDescent="0.3">
      <c r="A49" s="7" t="s">
        <v>72</v>
      </c>
      <c r="B49" s="1" t="s">
        <v>0</v>
      </c>
      <c r="W49" s="94" t="s">
        <v>70</v>
      </c>
      <c r="X49" s="94" t="s">
        <v>71</v>
      </c>
      <c r="Y49" s="37"/>
      <c r="Z49" s="37"/>
      <c r="BA49" s="151" t="s">
        <v>58</v>
      </c>
      <c r="BB49" s="79">
        <v>0.05</v>
      </c>
      <c r="BC49" s="79">
        <v>0.2</v>
      </c>
    </row>
    <row r="50" spans="1:55" x14ac:dyDescent="0.25">
      <c r="A50" s="3" t="s">
        <v>25</v>
      </c>
      <c r="B50" s="3"/>
      <c r="C50" s="3" t="s">
        <v>31</v>
      </c>
      <c r="D50" s="3" t="s">
        <v>32</v>
      </c>
      <c r="E50" s="3" t="s">
        <v>33</v>
      </c>
      <c r="F50" s="3" t="s">
        <v>34</v>
      </c>
      <c r="G50" s="3" t="s">
        <v>35</v>
      </c>
      <c r="H50" s="3" t="s">
        <v>36</v>
      </c>
      <c r="I50" s="3" t="s">
        <v>37</v>
      </c>
      <c r="J50" s="3" t="s">
        <v>38</v>
      </c>
      <c r="K50" s="3" t="s">
        <v>39</v>
      </c>
      <c r="L50" s="3" t="s">
        <v>40</v>
      </c>
      <c r="M50" s="3" t="s">
        <v>41</v>
      </c>
      <c r="N50" s="3" t="s">
        <v>42</v>
      </c>
      <c r="O50" s="3" t="s">
        <v>43</v>
      </c>
      <c r="P50" s="3" t="s">
        <v>44</v>
      </c>
      <c r="Q50" s="3" t="s">
        <v>45</v>
      </c>
      <c r="R50" s="3" t="s">
        <v>46</v>
      </c>
      <c r="S50" s="3" t="s">
        <v>47</v>
      </c>
      <c r="T50" s="3" t="s">
        <v>48</v>
      </c>
      <c r="U50" s="3" t="s">
        <v>49</v>
      </c>
      <c r="V50" s="3" t="s">
        <v>50</v>
      </c>
      <c r="W50" s="3"/>
      <c r="X50" s="3"/>
      <c r="Y50" s="37"/>
      <c r="Z50" s="37"/>
      <c r="AA50" s="91" t="s">
        <v>84</v>
      </c>
      <c r="AB50" s="3"/>
      <c r="AC50" s="3" t="s">
        <v>31</v>
      </c>
      <c r="AD50" s="3" t="s">
        <v>32</v>
      </c>
      <c r="AE50" s="3" t="s">
        <v>33</v>
      </c>
      <c r="AF50" s="3" t="s">
        <v>34</v>
      </c>
      <c r="AG50" s="3" t="s">
        <v>35</v>
      </c>
      <c r="AH50" s="3" t="s">
        <v>36</v>
      </c>
      <c r="AI50" s="3" t="s">
        <v>37</v>
      </c>
      <c r="AJ50" s="3" t="s">
        <v>38</v>
      </c>
      <c r="AK50" s="3" t="s">
        <v>39</v>
      </c>
      <c r="AL50" s="3" t="s">
        <v>40</v>
      </c>
      <c r="AM50" s="3" t="s">
        <v>41</v>
      </c>
      <c r="AN50" s="3" t="s">
        <v>42</v>
      </c>
      <c r="AO50" s="3" t="s">
        <v>43</v>
      </c>
      <c r="AP50" s="3" t="s">
        <v>44</v>
      </c>
      <c r="AQ50" s="3" t="s">
        <v>45</v>
      </c>
      <c r="AR50" s="3" t="s">
        <v>46</v>
      </c>
      <c r="AS50" s="3" t="s">
        <v>47</v>
      </c>
      <c r="AT50" s="3" t="s">
        <v>48</v>
      </c>
      <c r="AU50" s="3" t="s">
        <v>49</v>
      </c>
      <c r="AV50" s="3" t="s">
        <v>50</v>
      </c>
      <c r="BA50" s="151" t="s">
        <v>64</v>
      </c>
      <c r="BB50" s="79">
        <v>0.95</v>
      </c>
      <c r="BC50" s="79">
        <v>0.05</v>
      </c>
    </row>
    <row r="51" spans="1:55" x14ac:dyDescent="0.25">
      <c r="A51" s="8"/>
      <c r="B51" s="2" t="s">
        <v>1</v>
      </c>
      <c r="C51" s="64">
        <v>3</v>
      </c>
      <c r="D51" s="64">
        <v>2</v>
      </c>
      <c r="E51" s="64">
        <v>3</v>
      </c>
      <c r="F51" s="64">
        <v>3</v>
      </c>
      <c r="G51" s="64">
        <v>3</v>
      </c>
      <c r="H51" s="64">
        <v>3</v>
      </c>
      <c r="I51" s="64">
        <v>2</v>
      </c>
      <c r="J51" s="64">
        <v>3</v>
      </c>
      <c r="K51" s="64">
        <v>3</v>
      </c>
      <c r="L51" s="64">
        <v>3</v>
      </c>
      <c r="M51" s="64">
        <v>3</v>
      </c>
      <c r="N51" s="64">
        <v>3</v>
      </c>
      <c r="O51" s="64">
        <v>4</v>
      </c>
      <c r="P51" s="64">
        <v>3</v>
      </c>
      <c r="Q51" s="64">
        <v>3</v>
      </c>
      <c r="R51" s="64">
        <v>3</v>
      </c>
      <c r="S51" s="64">
        <v>4</v>
      </c>
      <c r="T51" s="64">
        <v>3</v>
      </c>
      <c r="U51" s="64">
        <v>3</v>
      </c>
      <c r="V51" s="64">
        <v>1</v>
      </c>
      <c r="W51" s="12"/>
      <c r="X51" s="17" t="s">
        <v>67</v>
      </c>
      <c r="Y51" s="85" t="s">
        <v>290</v>
      </c>
      <c r="Z51" s="85"/>
      <c r="AB51" s="1" t="s">
        <v>106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1</v>
      </c>
      <c r="AT51" s="5">
        <v>0</v>
      </c>
      <c r="AU51" s="5">
        <v>0</v>
      </c>
      <c r="AV51" s="5">
        <v>0</v>
      </c>
      <c r="AW51" s="125" t="s">
        <v>200</v>
      </c>
      <c r="BA51" s="151" t="s">
        <v>66</v>
      </c>
      <c r="BB51" s="79">
        <v>0.05</v>
      </c>
      <c r="BC51" s="79">
        <v>0.05</v>
      </c>
    </row>
    <row r="52" spans="1:55" x14ac:dyDescent="0.25">
      <c r="A52" s="9"/>
      <c r="B52" s="2" t="s">
        <v>2</v>
      </c>
      <c r="C52" s="64">
        <v>2</v>
      </c>
      <c r="D52" s="64">
        <v>2</v>
      </c>
      <c r="E52" s="64">
        <v>3</v>
      </c>
      <c r="F52" s="64">
        <v>2</v>
      </c>
      <c r="G52" s="64">
        <v>3</v>
      </c>
      <c r="H52" s="64">
        <v>3</v>
      </c>
      <c r="I52" s="64">
        <v>3</v>
      </c>
      <c r="J52" s="64">
        <v>2</v>
      </c>
      <c r="K52" s="64">
        <v>3</v>
      </c>
      <c r="L52" s="64">
        <v>2</v>
      </c>
      <c r="M52" s="64">
        <v>2</v>
      </c>
      <c r="N52" s="64">
        <v>2</v>
      </c>
      <c r="O52" s="64">
        <v>2</v>
      </c>
      <c r="P52" s="64">
        <v>2</v>
      </c>
      <c r="Q52" s="64">
        <v>3</v>
      </c>
      <c r="R52" s="64">
        <v>2</v>
      </c>
      <c r="S52" s="64">
        <v>2</v>
      </c>
      <c r="T52" s="64">
        <v>2</v>
      </c>
      <c r="U52" s="64">
        <v>3</v>
      </c>
      <c r="V52" s="64">
        <v>3</v>
      </c>
      <c r="W52" s="12"/>
      <c r="X52" s="16"/>
      <c r="Y52" s="85" t="s">
        <v>291</v>
      </c>
      <c r="Z52" s="85"/>
      <c r="AA52" s="95" t="s">
        <v>386</v>
      </c>
      <c r="AB52" s="87" t="s">
        <v>61</v>
      </c>
      <c r="AC52" s="5">
        <v>1</v>
      </c>
      <c r="AD52" s="5">
        <v>1</v>
      </c>
      <c r="AE52" s="5">
        <v>2</v>
      </c>
      <c r="AF52" s="5">
        <v>2</v>
      </c>
      <c r="AG52" s="5">
        <v>2</v>
      </c>
      <c r="AH52" s="5">
        <v>2</v>
      </c>
      <c r="AI52" s="5">
        <v>1</v>
      </c>
      <c r="AJ52" s="5">
        <v>2</v>
      </c>
      <c r="AK52" s="5">
        <v>2</v>
      </c>
      <c r="AL52" s="5">
        <v>2</v>
      </c>
      <c r="AM52" s="5">
        <v>1</v>
      </c>
      <c r="AN52" s="5">
        <v>2</v>
      </c>
      <c r="AO52" s="5">
        <v>3</v>
      </c>
      <c r="AP52" s="5">
        <v>2</v>
      </c>
      <c r="AQ52" s="5">
        <v>1</v>
      </c>
      <c r="AR52" s="5">
        <v>2</v>
      </c>
      <c r="AS52" s="5">
        <v>1</v>
      </c>
      <c r="AT52" s="5">
        <v>2</v>
      </c>
      <c r="AU52" s="5">
        <v>2</v>
      </c>
      <c r="AV52" s="5">
        <v>0</v>
      </c>
      <c r="AW52" s="126" t="s">
        <v>203</v>
      </c>
      <c r="BA52" s="151" t="s">
        <v>99</v>
      </c>
      <c r="BB52" s="79">
        <v>0.05</v>
      </c>
      <c r="BC52" s="79">
        <v>0.05</v>
      </c>
    </row>
    <row r="53" spans="1:55" x14ac:dyDescent="0.25">
      <c r="A53" s="10"/>
      <c r="B53" s="2" t="s">
        <v>3</v>
      </c>
      <c r="C53" s="64">
        <v>2</v>
      </c>
      <c r="D53" s="64">
        <v>2</v>
      </c>
      <c r="E53" s="64">
        <v>1</v>
      </c>
      <c r="F53" s="64">
        <v>2</v>
      </c>
      <c r="G53" s="64">
        <v>2</v>
      </c>
      <c r="H53" s="64">
        <v>3</v>
      </c>
      <c r="I53" s="64">
        <v>2</v>
      </c>
      <c r="J53" s="64">
        <v>3</v>
      </c>
      <c r="K53" s="64">
        <v>2</v>
      </c>
      <c r="L53" s="64">
        <v>2</v>
      </c>
      <c r="M53" s="64">
        <v>2</v>
      </c>
      <c r="N53" s="64">
        <v>1</v>
      </c>
      <c r="O53" s="64">
        <v>2</v>
      </c>
      <c r="P53" s="64">
        <v>2</v>
      </c>
      <c r="Q53" s="64">
        <v>2</v>
      </c>
      <c r="R53" s="64">
        <v>2</v>
      </c>
      <c r="S53" s="64">
        <v>2</v>
      </c>
      <c r="T53" s="64">
        <v>2</v>
      </c>
      <c r="U53" s="64">
        <v>2</v>
      </c>
      <c r="V53" s="64">
        <v>2</v>
      </c>
      <c r="W53" s="12" t="s">
        <v>68</v>
      </c>
      <c r="X53" s="17"/>
      <c r="Y53" s="85" t="s">
        <v>222</v>
      </c>
      <c r="Z53" s="85"/>
      <c r="AB53" s="1" t="s">
        <v>169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1</v>
      </c>
      <c r="AN53" s="5">
        <v>0</v>
      </c>
      <c r="AO53" s="5">
        <v>0</v>
      </c>
      <c r="AP53" s="5">
        <v>0</v>
      </c>
      <c r="AQ53" s="5">
        <v>1</v>
      </c>
      <c r="AR53" s="5">
        <v>0</v>
      </c>
      <c r="AS53" s="5">
        <v>1</v>
      </c>
      <c r="AT53" s="5">
        <v>0</v>
      </c>
      <c r="AU53" s="5">
        <v>0</v>
      </c>
      <c r="AV53" s="5">
        <v>0</v>
      </c>
      <c r="AW53" s="127" t="s">
        <v>202</v>
      </c>
      <c r="AY53" t="s">
        <v>355</v>
      </c>
      <c r="BA53" s="151" t="s">
        <v>61</v>
      </c>
      <c r="BB53" s="79">
        <v>0.95</v>
      </c>
      <c r="BC53" s="79">
        <v>0.95</v>
      </c>
    </row>
    <row r="54" spans="1:55" x14ac:dyDescent="0.25">
      <c r="A54" s="10"/>
      <c r="B54" s="2" t="s">
        <v>4</v>
      </c>
      <c r="C54" s="64">
        <v>2</v>
      </c>
      <c r="D54" s="64">
        <v>2</v>
      </c>
      <c r="E54" s="64">
        <v>1</v>
      </c>
      <c r="F54" s="64">
        <v>2</v>
      </c>
      <c r="G54" s="64">
        <v>2</v>
      </c>
      <c r="H54" s="64">
        <v>1</v>
      </c>
      <c r="I54" s="64">
        <v>1</v>
      </c>
      <c r="J54" s="64">
        <v>2</v>
      </c>
      <c r="K54" s="64">
        <v>2</v>
      </c>
      <c r="L54" s="64">
        <v>2</v>
      </c>
      <c r="M54" s="64">
        <v>1</v>
      </c>
      <c r="N54" s="64">
        <v>2</v>
      </c>
      <c r="O54" s="64">
        <v>2</v>
      </c>
      <c r="P54" s="64">
        <v>2</v>
      </c>
      <c r="Q54" s="64">
        <v>3</v>
      </c>
      <c r="R54" s="64">
        <v>2</v>
      </c>
      <c r="S54" s="64">
        <v>2</v>
      </c>
      <c r="T54" s="64">
        <v>2</v>
      </c>
      <c r="U54" s="64">
        <v>2</v>
      </c>
      <c r="V54" s="64">
        <v>3</v>
      </c>
      <c r="W54" s="12" t="s">
        <v>68</v>
      </c>
      <c r="X54" s="17"/>
      <c r="Y54" s="85" t="s">
        <v>292</v>
      </c>
      <c r="Z54" s="85"/>
      <c r="AB54" s="1" t="s">
        <v>170</v>
      </c>
      <c r="AC54" s="5">
        <v>1</v>
      </c>
      <c r="AD54" s="5">
        <v>0</v>
      </c>
      <c r="AE54" s="5">
        <v>0</v>
      </c>
      <c r="AF54" s="5">
        <v>0</v>
      </c>
      <c r="AG54" s="5">
        <v>1</v>
      </c>
      <c r="AH54" s="5">
        <v>1</v>
      </c>
      <c r="AI54" s="5">
        <v>1</v>
      </c>
      <c r="AJ54" s="5">
        <v>0</v>
      </c>
      <c r="AK54" s="5">
        <v>1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1</v>
      </c>
      <c r="AR54" s="5">
        <v>0</v>
      </c>
      <c r="AS54" s="5">
        <v>0</v>
      </c>
      <c r="AT54" s="5">
        <v>0</v>
      </c>
      <c r="AU54" s="5">
        <v>1</v>
      </c>
      <c r="AV54" s="5">
        <v>1</v>
      </c>
      <c r="AW54" s="127" t="s">
        <v>199</v>
      </c>
      <c r="AY54" t="s">
        <v>355</v>
      </c>
      <c r="BA54" s="151" t="s">
        <v>90</v>
      </c>
      <c r="BB54" s="79">
        <v>0.45</v>
      </c>
      <c r="BC54" s="79">
        <v>0.05</v>
      </c>
    </row>
    <row r="55" spans="1:55" x14ac:dyDescent="0.25">
      <c r="A55" s="8"/>
      <c r="B55" s="2" t="s">
        <v>5</v>
      </c>
      <c r="C55" s="64">
        <v>3</v>
      </c>
      <c r="D55" s="64">
        <v>4</v>
      </c>
      <c r="E55" s="64">
        <v>3</v>
      </c>
      <c r="F55" s="64">
        <v>3</v>
      </c>
      <c r="G55" s="64">
        <v>3</v>
      </c>
      <c r="H55" s="64">
        <v>3</v>
      </c>
      <c r="I55" s="64">
        <v>2</v>
      </c>
      <c r="J55" s="64">
        <v>3</v>
      </c>
      <c r="K55" s="64">
        <v>3</v>
      </c>
      <c r="L55" s="64">
        <v>3</v>
      </c>
      <c r="M55" s="64">
        <v>2</v>
      </c>
      <c r="N55" s="64">
        <v>3</v>
      </c>
      <c r="O55" s="64">
        <v>3</v>
      </c>
      <c r="P55" s="64">
        <v>3</v>
      </c>
      <c r="Q55" s="64">
        <v>2</v>
      </c>
      <c r="R55" s="64">
        <v>3</v>
      </c>
      <c r="S55" s="64">
        <v>3</v>
      </c>
      <c r="T55" s="64">
        <v>3</v>
      </c>
      <c r="U55" s="64">
        <v>3</v>
      </c>
      <c r="V55" s="64">
        <v>3</v>
      </c>
      <c r="W55" s="12" t="s">
        <v>67</v>
      </c>
      <c r="X55" s="17"/>
      <c r="Y55" s="85" t="s">
        <v>230</v>
      </c>
      <c r="Z55" s="85"/>
      <c r="AA55" s="95" t="s">
        <v>387</v>
      </c>
      <c r="AB55" s="87" t="s">
        <v>90</v>
      </c>
      <c r="AC55" s="5">
        <v>1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125" t="s">
        <v>200</v>
      </c>
      <c r="BA55" s="151" t="s">
        <v>81</v>
      </c>
      <c r="BB55" s="79">
        <v>0.8</v>
      </c>
      <c r="BC55" s="79">
        <v>1</v>
      </c>
    </row>
    <row r="56" spans="1:55" x14ac:dyDescent="0.25">
      <c r="A56" s="8"/>
      <c r="B56" s="2" t="s">
        <v>6</v>
      </c>
      <c r="C56" s="64">
        <v>3</v>
      </c>
      <c r="D56" s="64">
        <v>2</v>
      </c>
      <c r="E56" s="64">
        <v>2</v>
      </c>
      <c r="F56" s="64">
        <v>2</v>
      </c>
      <c r="G56" s="64">
        <v>2</v>
      </c>
      <c r="H56" s="64">
        <v>2</v>
      </c>
      <c r="I56" s="64">
        <v>2</v>
      </c>
      <c r="J56" s="64">
        <v>2</v>
      </c>
      <c r="K56" s="64">
        <v>2</v>
      </c>
      <c r="L56" s="64">
        <v>2</v>
      </c>
      <c r="M56" s="64">
        <v>2</v>
      </c>
      <c r="N56" s="64">
        <v>2</v>
      </c>
      <c r="O56" s="64">
        <v>2</v>
      </c>
      <c r="P56" s="64">
        <v>2</v>
      </c>
      <c r="Q56" s="64">
        <v>3</v>
      </c>
      <c r="R56" s="64">
        <v>2</v>
      </c>
      <c r="S56" s="64">
        <v>2</v>
      </c>
      <c r="T56" s="64">
        <v>2</v>
      </c>
      <c r="U56" s="64">
        <v>2</v>
      </c>
      <c r="V56" s="64">
        <v>3</v>
      </c>
      <c r="W56" s="12" t="s">
        <v>68</v>
      </c>
      <c r="X56" s="17"/>
      <c r="Y56" t="s">
        <v>214</v>
      </c>
      <c r="AA56" s="95" t="s">
        <v>388</v>
      </c>
      <c r="AB56" s="87" t="s">
        <v>81</v>
      </c>
      <c r="AC56" s="5">
        <v>1</v>
      </c>
      <c r="AD56" s="5">
        <v>1</v>
      </c>
      <c r="AE56" s="5">
        <v>1</v>
      </c>
      <c r="AF56" s="5">
        <v>1</v>
      </c>
      <c r="AG56" s="5">
        <v>1</v>
      </c>
      <c r="AH56" s="5">
        <v>1</v>
      </c>
      <c r="AI56" s="5">
        <v>1</v>
      </c>
      <c r="AJ56" s="5">
        <v>1</v>
      </c>
      <c r="AK56" s="5">
        <v>1</v>
      </c>
      <c r="AL56" s="5">
        <v>1</v>
      </c>
      <c r="AM56" s="5">
        <v>1</v>
      </c>
      <c r="AN56" s="5">
        <v>1</v>
      </c>
      <c r="AO56" s="5">
        <v>1</v>
      </c>
      <c r="AP56" s="5">
        <v>1</v>
      </c>
      <c r="AQ56" s="5">
        <v>1</v>
      </c>
      <c r="AR56" s="5">
        <v>1</v>
      </c>
      <c r="AS56" s="5">
        <v>1</v>
      </c>
      <c r="AT56" s="5">
        <v>1</v>
      </c>
      <c r="AU56" s="5">
        <v>1</v>
      </c>
      <c r="AV56" s="5">
        <v>1</v>
      </c>
      <c r="AW56" s="126" t="s">
        <v>205</v>
      </c>
      <c r="BA56" s="151" t="s">
        <v>172</v>
      </c>
      <c r="BB56" s="79">
        <v>0.6</v>
      </c>
      <c r="BC56" s="79">
        <v>0.1</v>
      </c>
    </row>
    <row r="57" spans="1:55" x14ac:dyDescent="0.25">
      <c r="A57" s="9"/>
      <c r="B57" s="2" t="s">
        <v>7</v>
      </c>
      <c r="C57" s="64">
        <v>3</v>
      </c>
      <c r="D57" s="64">
        <v>4</v>
      </c>
      <c r="E57" s="64">
        <v>2</v>
      </c>
      <c r="F57" s="64">
        <v>4</v>
      </c>
      <c r="G57" s="64">
        <v>3</v>
      </c>
      <c r="H57" s="64">
        <v>4</v>
      </c>
      <c r="I57" s="64">
        <v>3</v>
      </c>
      <c r="J57" s="64">
        <v>4</v>
      </c>
      <c r="K57" s="64">
        <v>4</v>
      </c>
      <c r="L57" s="64">
        <v>4</v>
      </c>
      <c r="M57" s="64">
        <v>4</v>
      </c>
      <c r="N57" s="64">
        <v>4</v>
      </c>
      <c r="O57" s="64">
        <v>3</v>
      </c>
      <c r="P57" s="64">
        <v>4</v>
      </c>
      <c r="Q57" s="64">
        <v>4</v>
      </c>
      <c r="R57" s="64">
        <v>4</v>
      </c>
      <c r="S57" s="64">
        <v>3</v>
      </c>
      <c r="T57" s="64">
        <v>4</v>
      </c>
      <c r="U57" s="64">
        <v>4</v>
      </c>
      <c r="V57" s="64">
        <v>4</v>
      </c>
      <c r="W57" s="12"/>
      <c r="X57" s="16"/>
      <c r="Y57" s="85" t="s">
        <v>293</v>
      </c>
      <c r="Z57" s="85"/>
      <c r="AA57" s="5"/>
      <c r="AB57" s="1" t="s">
        <v>298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1</v>
      </c>
      <c r="AW57" s="125" t="s">
        <v>200</v>
      </c>
      <c r="BA57" s="151" t="s">
        <v>131</v>
      </c>
      <c r="BB57" s="79">
        <v>0.05</v>
      </c>
      <c r="BC57" s="79">
        <v>0.9</v>
      </c>
    </row>
    <row r="58" spans="1:55" x14ac:dyDescent="0.25">
      <c r="A58" s="10"/>
      <c r="B58" s="2" t="s">
        <v>8</v>
      </c>
      <c r="C58" s="64">
        <v>3</v>
      </c>
      <c r="D58" s="64">
        <v>2</v>
      </c>
      <c r="E58" s="64">
        <v>2</v>
      </c>
      <c r="F58" s="64">
        <v>2</v>
      </c>
      <c r="G58" s="64">
        <v>2</v>
      </c>
      <c r="H58" s="64">
        <v>2</v>
      </c>
      <c r="I58" s="64">
        <v>2</v>
      </c>
      <c r="J58" s="64">
        <v>2</v>
      </c>
      <c r="K58" s="64">
        <v>2</v>
      </c>
      <c r="L58" s="64">
        <v>2</v>
      </c>
      <c r="M58" s="64">
        <v>3</v>
      </c>
      <c r="N58" s="64">
        <v>2</v>
      </c>
      <c r="O58" s="64">
        <v>2</v>
      </c>
      <c r="P58" s="64">
        <v>2</v>
      </c>
      <c r="Q58" s="64">
        <v>3</v>
      </c>
      <c r="R58" s="64">
        <v>2</v>
      </c>
      <c r="S58" s="64">
        <v>2</v>
      </c>
      <c r="T58" s="64">
        <v>2</v>
      </c>
      <c r="U58" s="64">
        <v>2</v>
      </c>
      <c r="V58" s="64">
        <v>3</v>
      </c>
      <c r="W58" s="12" t="s">
        <v>68</v>
      </c>
      <c r="X58" s="17"/>
      <c r="Y58" t="s">
        <v>244</v>
      </c>
      <c r="AA58" s="5"/>
      <c r="AB58" s="1" t="s">
        <v>93</v>
      </c>
      <c r="AC58" s="5">
        <v>0</v>
      </c>
      <c r="AD58" s="5">
        <v>0</v>
      </c>
      <c r="AE58" s="5">
        <v>0</v>
      </c>
      <c r="AF58" s="5">
        <v>1</v>
      </c>
      <c r="AG58" s="5">
        <v>0</v>
      </c>
      <c r="AH58" s="5">
        <v>1</v>
      </c>
      <c r="AI58" s="5">
        <v>1</v>
      </c>
      <c r="AJ58" s="5">
        <v>1</v>
      </c>
      <c r="AK58" s="5">
        <v>2</v>
      </c>
      <c r="AL58" s="5">
        <v>0</v>
      </c>
      <c r="AM58" s="5">
        <v>1</v>
      </c>
      <c r="AN58" s="5">
        <v>1</v>
      </c>
      <c r="AO58" s="5">
        <v>0</v>
      </c>
      <c r="AP58" s="5">
        <v>1</v>
      </c>
      <c r="AQ58" s="5">
        <v>0</v>
      </c>
      <c r="AR58" s="5">
        <v>1</v>
      </c>
      <c r="AS58" s="5">
        <v>0</v>
      </c>
      <c r="AT58" s="5">
        <v>1</v>
      </c>
      <c r="AU58" s="5">
        <v>1</v>
      </c>
      <c r="AV58" s="5">
        <v>1</v>
      </c>
      <c r="AW58" s="126" t="s">
        <v>210</v>
      </c>
      <c r="AY58" t="s">
        <v>355</v>
      </c>
      <c r="BA58" s="151" t="s">
        <v>51</v>
      </c>
      <c r="BB58" s="79">
        <v>0.95</v>
      </c>
      <c r="BC58" s="79">
        <v>0.95</v>
      </c>
    </row>
    <row r="59" spans="1:55" x14ac:dyDescent="0.25">
      <c r="A59" s="8"/>
      <c r="B59" s="2" t="s">
        <v>9</v>
      </c>
      <c r="C59" s="64">
        <v>2</v>
      </c>
      <c r="D59" s="64">
        <v>3</v>
      </c>
      <c r="E59" s="64">
        <v>3</v>
      </c>
      <c r="F59" s="64">
        <v>3</v>
      </c>
      <c r="G59" s="64">
        <v>3</v>
      </c>
      <c r="H59" s="64">
        <v>3</v>
      </c>
      <c r="I59" s="64">
        <v>3</v>
      </c>
      <c r="J59" s="64">
        <v>2</v>
      </c>
      <c r="K59" s="64">
        <v>3</v>
      </c>
      <c r="L59" s="64">
        <v>3</v>
      </c>
      <c r="M59" s="64">
        <v>3</v>
      </c>
      <c r="N59" s="64">
        <v>3</v>
      </c>
      <c r="O59" s="64">
        <v>2</v>
      </c>
      <c r="P59" s="64">
        <v>2</v>
      </c>
      <c r="Q59" s="64">
        <v>3</v>
      </c>
      <c r="R59" s="64">
        <v>3</v>
      </c>
      <c r="S59" s="64">
        <v>3</v>
      </c>
      <c r="T59" s="64">
        <v>3</v>
      </c>
      <c r="U59" s="64">
        <v>3</v>
      </c>
      <c r="V59" s="64">
        <v>1</v>
      </c>
      <c r="W59" s="12"/>
      <c r="X59" s="17" t="s">
        <v>67</v>
      </c>
      <c r="Y59" s="85" t="s">
        <v>294</v>
      </c>
      <c r="Z59" s="85"/>
      <c r="AB59" s="1" t="s">
        <v>174</v>
      </c>
      <c r="AC59" s="5">
        <v>0</v>
      </c>
      <c r="AD59" s="5">
        <v>1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125" t="s">
        <v>200</v>
      </c>
    </row>
    <row r="60" spans="1:55" x14ac:dyDescent="0.25">
      <c r="A60" s="8"/>
      <c r="B60" s="2" t="s">
        <v>10</v>
      </c>
      <c r="C60" s="64">
        <v>2</v>
      </c>
      <c r="D60" s="64">
        <v>2</v>
      </c>
      <c r="E60" s="64">
        <v>2</v>
      </c>
      <c r="F60" s="64">
        <v>1</v>
      </c>
      <c r="G60" s="64">
        <v>2</v>
      </c>
      <c r="H60" s="64">
        <v>2</v>
      </c>
      <c r="I60" s="64">
        <v>2</v>
      </c>
      <c r="J60" s="64">
        <v>2</v>
      </c>
      <c r="K60" s="64">
        <v>2</v>
      </c>
      <c r="L60" s="64">
        <v>2</v>
      </c>
      <c r="M60" s="64">
        <v>2</v>
      </c>
      <c r="N60" s="64">
        <v>2</v>
      </c>
      <c r="O60" s="64">
        <v>2</v>
      </c>
      <c r="P60" s="64">
        <v>2</v>
      </c>
      <c r="Q60" s="64">
        <v>2</v>
      </c>
      <c r="R60" s="64">
        <v>2</v>
      </c>
      <c r="S60" s="64">
        <v>2</v>
      </c>
      <c r="T60" s="64">
        <v>2</v>
      </c>
      <c r="U60" s="64">
        <v>2</v>
      </c>
      <c r="V60" s="64">
        <v>2</v>
      </c>
      <c r="W60" s="12" t="s">
        <v>68</v>
      </c>
      <c r="X60" s="17"/>
      <c r="Y60" s="85" t="s">
        <v>215</v>
      </c>
      <c r="Z60" s="85"/>
      <c r="AB60" s="1" t="s">
        <v>266</v>
      </c>
      <c r="AC60" s="5">
        <v>0</v>
      </c>
      <c r="AD60" s="5">
        <v>1</v>
      </c>
      <c r="AE60" s="5">
        <v>1</v>
      </c>
      <c r="AF60" s="5">
        <v>0</v>
      </c>
      <c r="AG60" s="5">
        <v>0</v>
      </c>
      <c r="AH60" s="5">
        <v>1</v>
      </c>
      <c r="AI60" s="5">
        <v>1</v>
      </c>
      <c r="AJ60" s="5">
        <v>1</v>
      </c>
      <c r="AK60" s="5">
        <v>0</v>
      </c>
      <c r="AL60" s="5">
        <v>0</v>
      </c>
      <c r="AM60" s="5">
        <v>0</v>
      </c>
      <c r="AN60" s="5">
        <v>1</v>
      </c>
      <c r="AO60" s="5">
        <v>0</v>
      </c>
      <c r="AP60" s="5">
        <v>1</v>
      </c>
      <c r="AQ60" s="5">
        <v>0</v>
      </c>
      <c r="AR60" s="5">
        <v>1</v>
      </c>
      <c r="AS60" s="5">
        <v>1</v>
      </c>
      <c r="AT60" s="5">
        <v>1</v>
      </c>
      <c r="AU60" s="5">
        <v>1</v>
      </c>
      <c r="AV60" s="5">
        <v>1</v>
      </c>
      <c r="AW60" s="126" t="s">
        <v>210</v>
      </c>
      <c r="AY60" t="s">
        <v>355</v>
      </c>
    </row>
    <row r="61" spans="1:55" x14ac:dyDescent="0.25">
      <c r="A61" s="8"/>
      <c r="B61" s="2" t="s">
        <v>11</v>
      </c>
      <c r="C61" s="64">
        <v>2</v>
      </c>
      <c r="D61" s="64">
        <v>2</v>
      </c>
      <c r="E61" s="64">
        <v>2</v>
      </c>
      <c r="F61" s="64">
        <v>2</v>
      </c>
      <c r="G61" s="64">
        <v>2</v>
      </c>
      <c r="H61" s="64">
        <v>2</v>
      </c>
      <c r="I61" s="64">
        <v>2</v>
      </c>
      <c r="J61" s="64">
        <v>2</v>
      </c>
      <c r="K61" s="64">
        <v>2</v>
      </c>
      <c r="L61" s="64">
        <v>2</v>
      </c>
      <c r="M61" s="64">
        <v>2</v>
      </c>
      <c r="N61" s="64">
        <v>2</v>
      </c>
      <c r="O61" s="64">
        <v>2</v>
      </c>
      <c r="P61" s="64">
        <v>2</v>
      </c>
      <c r="Q61" s="64">
        <v>2</v>
      </c>
      <c r="R61" s="64">
        <v>2</v>
      </c>
      <c r="S61" s="64">
        <v>2</v>
      </c>
      <c r="T61" s="64">
        <v>2</v>
      </c>
      <c r="U61" s="64">
        <v>1</v>
      </c>
      <c r="V61" s="64">
        <v>2</v>
      </c>
      <c r="W61" s="12" t="s">
        <v>68</v>
      </c>
      <c r="X61" s="17"/>
      <c r="Y61" s="85" t="s">
        <v>215</v>
      </c>
      <c r="Z61" s="85"/>
      <c r="AA61" s="109" t="s">
        <v>389</v>
      </c>
      <c r="AB61" s="90" t="s">
        <v>172</v>
      </c>
      <c r="AC61" s="5">
        <v>1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1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127" t="s">
        <v>204</v>
      </c>
    </row>
    <row r="62" spans="1:55" x14ac:dyDescent="0.25">
      <c r="A62" s="8"/>
      <c r="B62" s="2" t="s">
        <v>12</v>
      </c>
      <c r="C62" s="36">
        <v>2</v>
      </c>
      <c r="D62" s="36">
        <v>2</v>
      </c>
      <c r="E62" s="36">
        <v>2</v>
      </c>
      <c r="F62" s="36">
        <v>2</v>
      </c>
      <c r="G62" s="36">
        <v>2</v>
      </c>
      <c r="H62" s="36">
        <v>2</v>
      </c>
      <c r="I62" s="36">
        <v>2</v>
      </c>
      <c r="J62" s="36">
        <v>2</v>
      </c>
      <c r="K62" s="36">
        <v>2</v>
      </c>
      <c r="L62" s="36">
        <v>2</v>
      </c>
      <c r="M62" s="36">
        <v>2</v>
      </c>
      <c r="N62" s="36">
        <v>2</v>
      </c>
      <c r="O62" s="36">
        <v>2</v>
      </c>
      <c r="P62" s="36">
        <v>2</v>
      </c>
      <c r="Q62" s="36">
        <v>2</v>
      </c>
      <c r="R62" s="36">
        <v>2</v>
      </c>
      <c r="S62" s="36">
        <v>2</v>
      </c>
      <c r="T62" s="36">
        <v>2</v>
      </c>
      <c r="U62" s="36">
        <v>2</v>
      </c>
      <c r="V62" s="36">
        <v>2</v>
      </c>
      <c r="W62" s="12" t="s">
        <v>68</v>
      </c>
      <c r="X62" s="17"/>
      <c r="Y62" s="92" t="s">
        <v>223</v>
      </c>
      <c r="Z62" s="92"/>
      <c r="AB62" s="1" t="s">
        <v>102</v>
      </c>
      <c r="AC62" s="5">
        <v>0</v>
      </c>
      <c r="AD62" s="5">
        <v>1</v>
      </c>
      <c r="AE62" s="5">
        <v>1</v>
      </c>
      <c r="AF62" s="5">
        <v>1</v>
      </c>
      <c r="AG62" s="5">
        <v>1</v>
      </c>
      <c r="AH62" s="5">
        <v>1</v>
      </c>
      <c r="AI62" s="5">
        <v>1</v>
      </c>
      <c r="AJ62" s="5">
        <v>1</v>
      </c>
      <c r="AK62" s="5">
        <v>1</v>
      </c>
      <c r="AL62" s="5">
        <v>1</v>
      </c>
      <c r="AM62" s="5">
        <v>1</v>
      </c>
      <c r="AN62" s="5">
        <v>1</v>
      </c>
      <c r="AO62" s="5">
        <v>1</v>
      </c>
      <c r="AP62" s="5">
        <v>1</v>
      </c>
      <c r="AQ62" s="5">
        <v>0</v>
      </c>
      <c r="AR62" s="5">
        <v>1</v>
      </c>
      <c r="AS62" s="5">
        <v>1</v>
      </c>
      <c r="AT62" s="5">
        <v>1</v>
      </c>
      <c r="AU62" s="5">
        <v>1</v>
      </c>
      <c r="AV62" s="5">
        <v>1</v>
      </c>
      <c r="AW62" s="126" t="s">
        <v>198</v>
      </c>
      <c r="AY62" t="s">
        <v>355</v>
      </c>
    </row>
    <row r="63" spans="1:55" x14ac:dyDescent="0.25">
      <c r="A63" s="10"/>
      <c r="B63" s="2" t="s">
        <v>13</v>
      </c>
      <c r="C63" s="64">
        <v>2</v>
      </c>
      <c r="D63" s="64">
        <v>2</v>
      </c>
      <c r="E63" s="64">
        <v>1</v>
      </c>
      <c r="F63" s="64">
        <v>2</v>
      </c>
      <c r="G63" s="64">
        <v>1</v>
      </c>
      <c r="H63" s="64">
        <v>1</v>
      </c>
      <c r="I63" s="64">
        <v>0</v>
      </c>
      <c r="J63" s="64">
        <v>2</v>
      </c>
      <c r="K63" s="64">
        <v>1</v>
      </c>
      <c r="L63" s="64">
        <v>2</v>
      </c>
      <c r="M63" s="64">
        <v>2</v>
      </c>
      <c r="N63" s="64">
        <v>2</v>
      </c>
      <c r="O63" s="64">
        <v>2</v>
      </c>
      <c r="P63" s="64">
        <v>2</v>
      </c>
      <c r="Q63" s="64">
        <v>1</v>
      </c>
      <c r="R63" s="64">
        <v>2</v>
      </c>
      <c r="S63" s="64">
        <v>2</v>
      </c>
      <c r="T63" s="64">
        <v>2</v>
      </c>
      <c r="U63" s="64">
        <v>2</v>
      </c>
      <c r="V63" s="64">
        <v>1</v>
      </c>
      <c r="W63" s="12"/>
      <c r="X63" s="17"/>
      <c r="Y63" s="85" t="s">
        <v>295</v>
      </c>
      <c r="Z63" s="85"/>
      <c r="AB63" s="118" t="s">
        <v>184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1</v>
      </c>
      <c r="AW63" s="125" t="s">
        <v>200</v>
      </c>
    </row>
    <row r="64" spans="1:55" x14ac:dyDescent="0.25">
      <c r="A64" s="14"/>
      <c r="B64" s="2" t="s">
        <v>14</v>
      </c>
      <c r="C64" s="64">
        <v>2</v>
      </c>
      <c r="D64" s="64">
        <v>2</v>
      </c>
      <c r="E64" s="64">
        <v>1</v>
      </c>
      <c r="F64" s="64">
        <v>2</v>
      </c>
      <c r="G64" s="64">
        <v>2</v>
      </c>
      <c r="H64" s="64">
        <v>2</v>
      </c>
      <c r="I64" s="64">
        <v>1</v>
      </c>
      <c r="J64" s="64">
        <v>2</v>
      </c>
      <c r="K64" s="64">
        <v>2</v>
      </c>
      <c r="L64" s="64">
        <v>2</v>
      </c>
      <c r="M64" s="64">
        <v>2</v>
      </c>
      <c r="N64" s="64">
        <v>2</v>
      </c>
      <c r="O64" s="64">
        <v>2</v>
      </c>
      <c r="P64" s="64">
        <v>2</v>
      </c>
      <c r="Q64" s="64">
        <v>2</v>
      </c>
      <c r="R64" s="64">
        <v>2</v>
      </c>
      <c r="S64" s="64">
        <v>2</v>
      </c>
      <c r="T64" s="64">
        <v>2</v>
      </c>
      <c r="U64" s="64">
        <v>2</v>
      </c>
      <c r="V64" s="64">
        <v>2</v>
      </c>
      <c r="W64" s="12" t="s">
        <v>68</v>
      </c>
      <c r="X64" s="17"/>
      <c r="Y64" s="85" t="s">
        <v>296</v>
      </c>
      <c r="Z64" s="85"/>
      <c r="AA64" s="168" t="s">
        <v>381</v>
      </c>
      <c r="AB64" s="87" t="s">
        <v>131</v>
      </c>
      <c r="AC64" s="5">
        <v>0</v>
      </c>
      <c r="AD64" s="5">
        <v>1</v>
      </c>
      <c r="AE64" s="5">
        <v>1</v>
      </c>
      <c r="AF64" s="5">
        <v>1</v>
      </c>
      <c r="AG64" s="5">
        <v>1</v>
      </c>
      <c r="AH64" s="5">
        <v>1</v>
      </c>
      <c r="AI64" s="5">
        <v>1</v>
      </c>
      <c r="AJ64" s="5">
        <v>1</v>
      </c>
      <c r="AK64" s="5">
        <v>1</v>
      </c>
      <c r="AL64" s="5">
        <v>1</v>
      </c>
      <c r="AM64" s="5">
        <v>1</v>
      </c>
      <c r="AN64" s="5">
        <v>1</v>
      </c>
      <c r="AO64" s="5">
        <v>1</v>
      </c>
      <c r="AP64" s="5">
        <v>1</v>
      </c>
      <c r="AQ64" s="5">
        <v>0</v>
      </c>
      <c r="AR64" s="5">
        <v>1</v>
      </c>
      <c r="AS64" s="5">
        <v>1</v>
      </c>
      <c r="AT64" s="5">
        <v>1</v>
      </c>
      <c r="AU64" s="5">
        <v>1</v>
      </c>
      <c r="AV64" s="5">
        <v>1</v>
      </c>
      <c r="AW64" s="126" t="s">
        <v>198</v>
      </c>
    </row>
    <row r="65" spans="1:51" x14ac:dyDescent="0.25">
      <c r="A65" s="8"/>
      <c r="B65" s="2" t="s">
        <v>15</v>
      </c>
      <c r="C65" s="64">
        <v>2</v>
      </c>
      <c r="D65" s="64">
        <v>2</v>
      </c>
      <c r="E65" s="64">
        <v>1</v>
      </c>
      <c r="F65" s="64">
        <v>2</v>
      </c>
      <c r="G65" s="64">
        <v>2</v>
      </c>
      <c r="H65" s="64">
        <v>2</v>
      </c>
      <c r="I65" s="64">
        <v>2</v>
      </c>
      <c r="J65" s="64">
        <v>2</v>
      </c>
      <c r="K65" s="64">
        <v>2</v>
      </c>
      <c r="L65" s="64">
        <v>2</v>
      </c>
      <c r="M65" s="64">
        <v>2</v>
      </c>
      <c r="N65" s="64">
        <v>2</v>
      </c>
      <c r="O65" s="64">
        <v>1</v>
      </c>
      <c r="P65" s="64">
        <v>1</v>
      </c>
      <c r="Q65" s="64">
        <v>2</v>
      </c>
      <c r="R65" s="64">
        <v>2</v>
      </c>
      <c r="S65" s="64">
        <v>2</v>
      </c>
      <c r="T65" s="64">
        <v>2</v>
      </c>
      <c r="U65" s="64">
        <v>2</v>
      </c>
      <c r="V65" s="64">
        <v>1</v>
      </c>
      <c r="W65" s="12" t="s">
        <v>68</v>
      </c>
      <c r="X65" s="17"/>
      <c r="Y65" s="85" t="s">
        <v>226</v>
      </c>
      <c r="Z65" s="85"/>
      <c r="AA65" s="95" t="s">
        <v>272</v>
      </c>
      <c r="AB65" s="87" t="s">
        <v>51</v>
      </c>
      <c r="AC65" s="5">
        <v>1</v>
      </c>
      <c r="AD65" s="5">
        <v>1</v>
      </c>
      <c r="AE65" s="5">
        <v>1</v>
      </c>
      <c r="AF65" s="5">
        <v>1</v>
      </c>
      <c r="AG65" s="5">
        <v>1</v>
      </c>
      <c r="AH65" s="5">
        <v>1</v>
      </c>
      <c r="AI65" s="5">
        <v>1</v>
      </c>
      <c r="AJ65" s="5">
        <v>1</v>
      </c>
      <c r="AK65" s="5">
        <v>1</v>
      </c>
      <c r="AL65" s="5">
        <v>1</v>
      </c>
      <c r="AM65" s="5">
        <v>1</v>
      </c>
      <c r="AN65" s="5">
        <v>1</v>
      </c>
      <c r="AO65" s="5">
        <v>1</v>
      </c>
      <c r="AP65" s="5">
        <v>1</v>
      </c>
      <c r="AQ65" s="5">
        <v>1</v>
      </c>
      <c r="AR65" s="5">
        <v>1</v>
      </c>
      <c r="AS65" s="5">
        <v>1</v>
      </c>
      <c r="AT65" s="5">
        <v>1</v>
      </c>
      <c r="AU65" s="5">
        <v>0</v>
      </c>
      <c r="AV65" s="5">
        <v>1</v>
      </c>
      <c r="AW65" s="126" t="s">
        <v>203</v>
      </c>
    </row>
    <row r="66" spans="1:51" x14ac:dyDescent="0.25">
      <c r="A66" s="10"/>
      <c r="B66" s="2" t="s">
        <v>16</v>
      </c>
      <c r="C66" s="64">
        <v>2</v>
      </c>
      <c r="D66" s="64">
        <v>2</v>
      </c>
      <c r="E66" s="64">
        <v>2</v>
      </c>
      <c r="F66" s="64">
        <v>2</v>
      </c>
      <c r="G66" s="64">
        <v>2</v>
      </c>
      <c r="H66" s="64">
        <v>2</v>
      </c>
      <c r="I66" s="64">
        <v>2</v>
      </c>
      <c r="J66" s="64">
        <v>2</v>
      </c>
      <c r="K66" s="64">
        <v>3</v>
      </c>
      <c r="L66" s="64">
        <v>2</v>
      </c>
      <c r="M66" s="64">
        <v>2</v>
      </c>
      <c r="N66" s="64">
        <v>2</v>
      </c>
      <c r="O66" s="64">
        <v>1</v>
      </c>
      <c r="P66" s="64">
        <v>2</v>
      </c>
      <c r="Q66" s="64">
        <v>2</v>
      </c>
      <c r="R66" s="64">
        <v>2</v>
      </c>
      <c r="S66" s="64">
        <v>2</v>
      </c>
      <c r="T66" s="64">
        <v>2</v>
      </c>
      <c r="U66" s="64">
        <v>2</v>
      </c>
      <c r="V66" s="64">
        <v>2</v>
      </c>
      <c r="W66" s="12" t="s">
        <v>68</v>
      </c>
      <c r="X66" s="17"/>
      <c r="Y66" s="85" t="s">
        <v>297</v>
      </c>
      <c r="Z66" s="105"/>
      <c r="AA66" s="110" t="s">
        <v>273</v>
      </c>
      <c r="AB66" s="96" t="s">
        <v>26</v>
      </c>
      <c r="AC66" s="4">
        <v>1</v>
      </c>
      <c r="AD66" s="4">
        <v>1</v>
      </c>
      <c r="AE66" s="4">
        <v>0</v>
      </c>
      <c r="AF66" s="4">
        <v>1</v>
      </c>
      <c r="AG66" s="4">
        <v>2</v>
      </c>
      <c r="AH66" s="4">
        <v>2</v>
      </c>
      <c r="AI66" s="4">
        <v>2</v>
      </c>
      <c r="AJ66" s="4">
        <v>2</v>
      </c>
      <c r="AK66" s="4">
        <v>2</v>
      </c>
      <c r="AL66" s="4">
        <v>1</v>
      </c>
      <c r="AM66" s="4">
        <v>2</v>
      </c>
      <c r="AN66" s="4">
        <v>2</v>
      </c>
      <c r="AO66" s="4">
        <v>2</v>
      </c>
      <c r="AP66" s="4">
        <v>1</v>
      </c>
      <c r="AQ66" s="4">
        <v>0</v>
      </c>
      <c r="AR66" s="4">
        <v>1</v>
      </c>
      <c r="AS66" s="4">
        <v>2</v>
      </c>
      <c r="AT66" s="4">
        <v>2</v>
      </c>
      <c r="AU66" s="4">
        <v>1</v>
      </c>
      <c r="AV66" s="4">
        <v>1</v>
      </c>
      <c r="AW66" s="126" t="s">
        <v>198</v>
      </c>
    </row>
    <row r="67" spans="1:51" x14ac:dyDescent="0.25">
      <c r="A67" s="10"/>
      <c r="B67" s="2" t="s">
        <v>17</v>
      </c>
      <c r="C67" s="64">
        <v>2</v>
      </c>
      <c r="D67" s="64">
        <v>2</v>
      </c>
      <c r="E67" s="64">
        <v>1</v>
      </c>
      <c r="F67" s="64">
        <v>2</v>
      </c>
      <c r="G67" s="64">
        <v>2</v>
      </c>
      <c r="H67" s="64">
        <v>2</v>
      </c>
      <c r="I67" s="64">
        <v>2</v>
      </c>
      <c r="J67" s="64">
        <v>1</v>
      </c>
      <c r="K67" s="64">
        <v>2</v>
      </c>
      <c r="L67" s="64">
        <v>2</v>
      </c>
      <c r="M67" s="64">
        <v>2</v>
      </c>
      <c r="N67" s="64">
        <v>2</v>
      </c>
      <c r="O67" s="64">
        <v>2</v>
      </c>
      <c r="P67" s="64">
        <v>3</v>
      </c>
      <c r="Q67" s="64">
        <v>3</v>
      </c>
      <c r="R67" s="64">
        <v>2</v>
      </c>
      <c r="S67" s="64">
        <v>2</v>
      </c>
      <c r="T67" s="64">
        <v>2</v>
      </c>
      <c r="U67" s="64">
        <v>2</v>
      </c>
      <c r="V67" s="64">
        <v>2</v>
      </c>
      <c r="W67" s="12" t="s">
        <v>68</v>
      </c>
      <c r="X67" s="17"/>
      <c r="Y67" s="85" t="s">
        <v>222</v>
      </c>
      <c r="Z67" s="105"/>
      <c r="AA67" s="110" t="s">
        <v>382</v>
      </c>
      <c r="AB67" s="96" t="s">
        <v>27</v>
      </c>
      <c r="AC67" s="4">
        <v>1</v>
      </c>
      <c r="AD67" s="4">
        <v>1</v>
      </c>
      <c r="AE67" s="4">
        <v>1</v>
      </c>
      <c r="AF67" s="4">
        <v>2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3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126" t="s">
        <v>205</v>
      </c>
    </row>
    <row r="68" spans="1:51" x14ac:dyDescent="0.25">
      <c r="A68" s="8"/>
      <c r="B68" s="2" t="s">
        <v>18</v>
      </c>
      <c r="C68" s="36">
        <v>0</v>
      </c>
      <c r="D68" s="36">
        <v>1</v>
      </c>
      <c r="E68" s="36">
        <v>1</v>
      </c>
      <c r="F68" s="36">
        <v>1</v>
      </c>
      <c r="G68" s="36">
        <v>1</v>
      </c>
      <c r="H68" s="36">
        <v>1</v>
      </c>
      <c r="I68" s="36">
        <v>1</v>
      </c>
      <c r="J68" s="36">
        <v>1</v>
      </c>
      <c r="K68" s="36">
        <v>1</v>
      </c>
      <c r="L68" s="36">
        <v>1</v>
      </c>
      <c r="M68" s="36">
        <v>1</v>
      </c>
      <c r="N68" s="36">
        <v>1</v>
      </c>
      <c r="O68" s="36">
        <v>1</v>
      </c>
      <c r="P68" s="36">
        <v>1</v>
      </c>
      <c r="Q68" s="36">
        <v>1</v>
      </c>
      <c r="R68" s="36">
        <v>1</v>
      </c>
      <c r="S68" s="36">
        <v>1</v>
      </c>
      <c r="T68" s="36">
        <v>1</v>
      </c>
      <c r="U68" s="36">
        <v>1</v>
      </c>
      <c r="V68" s="36">
        <v>1</v>
      </c>
      <c r="W68" s="12" t="s">
        <v>101</v>
      </c>
      <c r="X68" s="17"/>
      <c r="Y68" s="92" t="s">
        <v>203</v>
      </c>
      <c r="Z68" s="30"/>
      <c r="AA68" s="110" t="s">
        <v>274</v>
      </c>
      <c r="AB68" s="96" t="s">
        <v>28</v>
      </c>
      <c r="AC68" s="4">
        <v>0</v>
      </c>
      <c r="AD68" s="4">
        <v>0</v>
      </c>
      <c r="AE68" s="4">
        <v>1</v>
      </c>
      <c r="AF68" s="4">
        <v>0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0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0</v>
      </c>
      <c r="AW68" s="126" t="s">
        <v>268</v>
      </c>
    </row>
    <row r="69" spans="1:51" x14ac:dyDescent="0.25">
      <c r="A69" s="10"/>
      <c r="B69" s="2" t="s">
        <v>19</v>
      </c>
      <c r="C69" s="64">
        <v>2</v>
      </c>
      <c r="D69" s="64">
        <v>2</v>
      </c>
      <c r="E69" s="64">
        <v>2</v>
      </c>
      <c r="F69" s="64">
        <v>2</v>
      </c>
      <c r="G69" s="64">
        <v>2</v>
      </c>
      <c r="H69" s="64">
        <v>2</v>
      </c>
      <c r="I69" s="64">
        <v>2</v>
      </c>
      <c r="J69" s="64">
        <v>1</v>
      </c>
      <c r="K69" s="64">
        <v>2</v>
      </c>
      <c r="L69" s="64">
        <v>2</v>
      </c>
      <c r="M69" s="64">
        <v>2</v>
      </c>
      <c r="N69" s="64">
        <v>2</v>
      </c>
      <c r="O69" s="64">
        <v>2</v>
      </c>
      <c r="P69" s="64">
        <v>2</v>
      </c>
      <c r="Q69" s="64">
        <v>2</v>
      </c>
      <c r="R69" s="64">
        <v>2</v>
      </c>
      <c r="S69" s="64">
        <v>3</v>
      </c>
      <c r="T69" s="64">
        <v>2</v>
      </c>
      <c r="U69" s="64">
        <v>2</v>
      </c>
      <c r="V69" s="64">
        <v>2</v>
      </c>
      <c r="W69" s="12" t="s">
        <v>68</v>
      </c>
      <c r="X69" s="17"/>
      <c r="Y69" s="85" t="s">
        <v>297</v>
      </c>
      <c r="Z69" s="105"/>
      <c r="AA69" s="110" t="s">
        <v>383</v>
      </c>
      <c r="AB69" s="96" t="s">
        <v>29</v>
      </c>
      <c r="AC69" s="4">
        <v>1</v>
      </c>
      <c r="AD69" s="4">
        <v>1</v>
      </c>
      <c r="AE69" s="4">
        <v>0</v>
      </c>
      <c r="AF69" s="4">
        <v>0</v>
      </c>
      <c r="AG69" s="4">
        <v>1</v>
      </c>
      <c r="AH69" s="4">
        <v>1</v>
      </c>
      <c r="AI69" s="4">
        <v>1</v>
      </c>
      <c r="AJ69" s="4">
        <v>1</v>
      </c>
      <c r="AK69" s="4">
        <v>0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0</v>
      </c>
      <c r="AT69" s="4">
        <v>1</v>
      </c>
      <c r="AU69" s="4">
        <v>1</v>
      </c>
      <c r="AV69" s="4">
        <v>1</v>
      </c>
      <c r="AW69" s="126" t="s">
        <v>206</v>
      </c>
    </row>
    <row r="70" spans="1:51" x14ac:dyDescent="0.25">
      <c r="A70" s="10"/>
      <c r="B70" s="2" t="s">
        <v>20</v>
      </c>
      <c r="C70" s="64">
        <v>3</v>
      </c>
      <c r="D70" s="64">
        <v>2</v>
      </c>
      <c r="E70" s="64">
        <v>3</v>
      </c>
      <c r="F70" s="64">
        <v>3</v>
      </c>
      <c r="G70" s="64">
        <v>3</v>
      </c>
      <c r="H70" s="64">
        <v>2</v>
      </c>
      <c r="I70" s="64">
        <v>3</v>
      </c>
      <c r="J70" s="64">
        <v>3</v>
      </c>
      <c r="K70" s="64">
        <v>3</v>
      </c>
      <c r="L70" s="64">
        <v>3</v>
      </c>
      <c r="M70" s="64">
        <v>3</v>
      </c>
      <c r="N70" s="64">
        <v>3</v>
      </c>
      <c r="O70" s="64">
        <v>3</v>
      </c>
      <c r="P70" s="64">
        <v>3</v>
      </c>
      <c r="Q70" s="64">
        <v>3</v>
      </c>
      <c r="R70" s="64">
        <v>3</v>
      </c>
      <c r="S70" s="64">
        <v>3</v>
      </c>
      <c r="T70" s="64">
        <v>3</v>
      </c>
      <c r="U70" s="64">
        <v>3</v>
      </c>
      <c r="V70" s="64">
        <v>2</v>
      </c>
      <c r="W70" s="12" t="s">
        <v>67</v>
      </c>
      <c r="X70" s="17"/>
      <c r="Y70" s="85" t="s">
        <v>221</v>
      </c>
      <c r="Z70" s="105"/>
      <c r="AA70" s="110" t="s">
        <v>275</v>
      </c>
      <c r="AB70" s="96" t="s">
        <v>30</v>
      </c>
      <c r="AC70" s="4">
        <v>1</v>
      </c>
      <c r="AD70" s="4">
        <v>1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1</v>
      </c>
      <c r="AO70" s="4">
        <v>0</v>
      </c>
      <c r="AP70" s="4">
        <v>0</v>
      </c>
      <c r="AQ70" s="4">
        <v>0</v>
      </c>
      <c r="AR70" s="4">
        <v>0</v>
      </c>
      <c r="AS70" s="4">
        <v>1</v>
      </c>
      <c r="AT70" s="4">
        <v>0</v>
      </c>
      <c r="AU70" s="4">
        <v>0</v>
      </c>
      <c r="AV70" s="4">
        <v>0</v>
      </c>
      <c r="AW70" s="127" t="s">
        <v>201</v>
      </c>
    </row>
    <row r="71" spans="1:51" x14ac:dyDescent="0.25">
      <c r="B71" s="2" t="s">
        <v>21</v>
      </c>
      <c r="C71" s="64">
        <v>2</v>
      </c>
      <c r="D71" s="64">
        <v>2</v>
      </c>
      <c r="E71" s="64">
        <v>2</v>
      </c>
      <c r="F71" s="64">
        <v>2</v>
      </c>
      <c r="G71" s="64">
        <v>2</v>
      </c>
      <c r="H71" s="64">
        <v>2</v>
      </c>
      <c r="I71" s="64">
        <v>2</v>
      </c>
      <c r="J71" s="64">
        <v>2</v>
      </c>
      <c r="K71" s="64">
        <v>2</v>
      </c>
      <c r="L71" s="64">
        <v>2</v>
      </c>
      <c r="M71" s="64">
        <v>2</v>
      </c>
      <c r="N71" s="64">
        <v>2</v>
      </c>
      <c r="O71" s="64">
        <v>2</v>
      </c>
      <c r="P71" s="64">
        <v>1</v>
      </c>
      <c r="Q71" s="64">
        <v>2</v>
      </c>
      <c r="R71" s="64">
        <v>2</v>
      </c>
      <c r="S71" s="64">
        <v>2</v>
      </c>
      <c r="T71" s="64">
        <v>2</v>
      </c>
      <c r="U71" s="64">
        <v>3</v>
      </c>
      <c r="V71" s="64">
        <v>2</v>
      </c>
      <c r="W71" s="12" t="s">
        <v>68</v>
      </c>
      <c r="X71" s="17"/>
      <c r="Y71" s="85" t="s">
        <v>297</v>
      </c>
      <c r="Z71" s="30"/>
      <c r="AB71" s="116" t="s">
        <v>53</v>
      </c>
      <c r="AC71" s="4">
        <v>1</v>
      </c>
      <c r="AD71" s="4">
        <v>1</v>
      </c>
      <c r="AE71" s="4">
        <v>1</v>
      </c>
      <c r="AF71" s="4">
        <v>0</v>
      </c>
      <c r="AG71" s="4">
        <v>0</v>
      </c>
      <c r="AH71" s="4">
        <v>1</v>
      </c>
      <c r="AI71" s="4">
        <v>0</v>
      </c>
      <c r="AJ71" s="4">
        <v>1</v>
      </c>
      <c r="AK71" s="4">
        <v>0</v>
      </c>
      <c r="AL71" s="4">
        <v>1</v>
      </c>
      <c r="AM71" s="4">
        <v>1</v>
      </c>
      <c r="AN71" s="4">
        <v>1</v>
      </c>
      <c r="AO71" s="4">
        <v>0</v>
      </c>
      <c r="AP71" s="4">
        <v>1</v>
      </c>
      <c r="AQ71" s="4">
        <v>1</v>
      </c>
      <c r="AR71" s="4">
        <v>1</v>
      </c>
      <c r="AS71" s="4">
        <v>0</v>
      </c>
      <c r="AT71" s="4">
        <v>1</v>
      </c>
      <c r="AU71" s="4">
        <v>1</v>
      </c>
      <c r="AV71" s="4">
        <v>0</v>
      </c>
      <c r="AW71" s="126" t="s">
        <v>299</v>
      </c>
      <c r="AY71" t="s">
        <v>355</v>
      </c>
    </row>
    <row r="72" spans="1:51" x14ac:dyDescent="0.25">
      <c r="B72" s="2" t="s">
        <v>22</v>
      </c>
      <c r="C72" s="64">
        <v>2</v>
      </c>
      <c r="D72" s="64">
        <v>1</v>
      </c>
      <c r="E72" s="64">
        <v>2</v>
      </c>
      <c r="F72" s="64">
        <v>2</v>
      </c>
      <c r="G72" s="64">
        <v>2</v>
      </c>
      <c r="H72" s="64">
        <v>2</v>
      </c>
      <c r="I72" s="64">
        <v>2</v>
      </c>
      <c r="J72" s="64">
        <v>3</v>
      </c>
      <c r="K72" s="64">
        <v>2</v>
      </c>
      <c r="L72" s="64">
        <v>2</v>
      </c>
      <c r="M72" s="64">
        <v>2</v>
      </c>
      <c r="N72" s="64">
        <v>2</v>
      </c>
      <c r="O72" s="64">
        <v>2</v>
      </c>
      <c r="P72" s="64">
        <v>1</v>
      </c>
      <c r="Q72" s="64">
        <v>2</v>
      </c>
      <c r="R72" s="64">
        <v>2</v>
      </c>
      <c r="S72" s="64">
        <v>2</v>
      </c>
      <c r="T72" s="64">
        <v>2</v>
      </c>
      <c r="U72" s="64">
        <v>2</v>
      </c>
      <c r="V72" s="64">
        <v>1</v>
      </c>
      <c r="W72" s="12" t="s">
        <v>68</v>
      </c>
      <c r="X72" s="17"/>
      <c r="Y72" s="85" t="s">
        <v>228</v>
      </c>
      <c r="AA72" s="108"/>
      <c r="AB72" s="2" t="s">
        <v>57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1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125" t="s">
        <v>200</v>
      </c>
    </row>
    <row r="73" spans="1:51" x14ac:dyDescent="0.25">
      <c r="B73" s="2" t="s">
        <v>23</v>
      </c>
      <c r="C73" s="36">
        <v>1</v>
      </c>
      <c r="D73" s="36">
        <v>1</v>
      </c>
      <c r="E73" s="36">
        <v>1</v>
      </c>
      <c r="F73" s="36">
        <v>1</v>
      </c>
      <c r="G73" s="36">
        <v>1</v>
      </c>
      <c r="H73" s="36">
        <v>1</v>
      </c>
      <c r="I73" s="36">
        <v>1</v>
      </c>
      <c r="J73" s="36">
        <v>1</v>
      </c>
      <c r="K73" s="36">
        <v>1</v>
      </c>
      <c r="L73" s="36">
        <v>1</v>
      </c>
      <c r="M73" s="36">
        <v>1</v>
      </c>
      <c r="N73" s="36">
        <v>0</v>
      </c>
      <c r="O73" s="36">
        <v>1</v>
      </c>
      <c r="P73" s="36">
        <v>1</v>
      </c>
      <c r="Q73" s="36">
        <v>1</v>
      </c>
      <c r="R73" s="36">
        <v>1</v>
      </c>
      <c r="S73" s="36">
        <v>1</v>
      </c>
      <c r="T73" s="36">
        <v>1</v>
      </c>
      <c r="U73" s="36">
        <v>1</v>
      </c>
      <c r="V73" s="36">
        <v>1</v>
      </c>
      <c r="W73" s="12" t="s">
        <v>101</v>
      </c>
      <c r="X73" s="17"/>
      <c r="Y73" s="92" t="s">
        <v>203</v>
      </c>
      <c r="AA73" s="110" t="s">
        <v>384</v>
      </c>
      <c r="AB73" s="96" t="s">
        <v>58</v>
      </c>
      <c r="AC73" s="4">
        <v>1</v>
      </c>
      <c r="AD73" s="4">
        <v>0</v>
      </c>
      <c r="AE73" s="4">
        <v>1</v>
      </c>
      <c r="AF73" s="4">
        <v>2</v>
      </c>
      <c r="AG73" s="4">
        <v>1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127" t="s">
        <v>201</v>
      </c>
    </row>
    <row r="74" spans="1:51" x14ac:dyDescent="0.25">
      <c r="B74" s="2" t="s">
        <v>24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12"/>
      <c r="X74" s="17"/>
      <c r="Y74" s="37"/>
      <c r="AA74" s="110" t="s">
        <v>385</v>
      </c>
      <c r="AB74" s="96" t="s">
        <v>64</v>
      </c>
      <c r="AC74" s="4">
        <v>0</v>
      </c>
      <c r="AD74" s="4">
        <v>0</v>
      </c>
      <c r="AE74" s="4">
        <v>0</v>
      </c>
      <c r="AF74" s="4">
        <v>1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125" t="s">
        <v>200</v>
      </c>
    </row>
    <row r="75" spans="1:51" x14ac:dyDescent="0.25">
      <c r="C75" s="28">
        <f>SUM(C51:C74)</f>
        <v>49</v>
      </c>
      <c r="D75" s="28">
        <f t="shared" ref="D75:S75" si="1">SUM(D51:D74)</f>
        <v>48</v>
      </c>
      <c r="E75" s="28">
        <f t="shared" si="1"/>
        <v>43</v>
      </c>
      <c r="F75" s="28">
        <f t="shared" si="1"/>
        <v>49</v>
      </c>
      <c r="G75" s="28">
        <f t="shared" si="1"/>
        <v>49</v>
      </c>
      <c r="H75" s="28">
        <f t="shared" si="1"/>
        <v>49</v>
      </c>
      <c r="I75" s="28">
        <f t="shared" si="1"/>
        <v>44</v>
      </c>
      <c r="J75" s="28">
        <f t="shared" si="1"/>
        <v>49</v>
      </c>
      <c r="K75" s="28">
        <f t="shared" si="1"/>
        <v>51</v>
      </c>
      <c r="L75" s="28">
        <f t="shared" si="1"/>
        <v>50</v>
      </c>
      <c r="M75" s="28">
        <f t="shared" si="1"/>
        <v>49</v>
      </c>
      <c r="N75" s="28">
        <f t="shared" si="1"/>
        <v>48</v>
      </c>
      <c r="O75" s="28">
        <f t="shared" si="1"/>
        <v>47</v>
      </c>
      <c r="P75" s="28">
        <f t="shared" si="1"/>
        <v>47</v>
      </c>
      <c r="Q75" s="28">
        <f t="shared" si="1"/>
        <v>53</v>
      </c>
      <c r="R75" s="28">
        <f t="shared" si="1"/>
        <v>50</v>
      </c>
      <c r="S75" s="28">
        <f t="shared" si="1"/>
        <v>51</v>
      </c>
      <c r="T75" s="28">
        <f>SUM(T51:T74)</f>
        <v>50</v>
      </c>
      <c r="U75" s="28">
        <f>SUM(U51:U74)</f>
        <v>51</v>
      </c>
      <c r="V75" s="28">
        <f>SUM(V51:V74)</f>
        <v>46</v>
      </c>
      <c r="W75" s="93">
        <f>AVERAGE(C75:V75)</f>
        <v>48.65</v>
      </c>
      <c r="X75" s="104">
        <f>STDEVA(C75:V75)</f>
        <v>2.390221306644396</v>
      </c>
      <c r="Y75" s="37"/>
      <c r="AA75" s="110" t="s">
        <v>286</v>
      </c>
      <c r="AB75" s="96" t="s">
        <v>66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1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125" t="s">
        <v>200</v>
      </c>
    </row>
    <row r="76" spans="1:51" x14ac:dyDescent="0.25">
      <c r="A76" s="158"/>
      <c r="B76" s="139" t="s">
        <v>356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AA76" s="110" t="s">
        <v>301</v>
      </c>
      <c r="AB76" s="96" t="s">
        <v>99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1</v>
      </c>
      <c r="AW76" s="125" t="s">
        <v>200</v>
      </c>
    </row>
    <row r="77" spans="1:51" x14ac:dyDescent="0.25">
      <c r="B77" s="122" t="s">
        <v>125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AA77" s="107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30"/>
    </row>
    <row r="78" spans="1:51" ht="15.75" thickBot="1" x14ac:dyDescent="0.3">
      <c r="B78" s="124" t="s">
        <v>87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</row>
    <row r="79" spans="1:51" ht="15.75" thickBot="1" x14ac:dyDescent="0.3">
      <c r="B79" s="161" t="s">
        <v>51</v>
      </c>
      <c r="C79" s="4">
        <v>1</v>
      </c>
      <c r="D79" s="4">
        <v>1</v>
      </c>
      <c r="E79" s="4">
        <v>1</v>
      </c>
      <c r="F79" s="4">
        <v>1</v>
      </c>
      <c r="G79" s="4">
        <v>1</v>
      </c>
      <c r="H79" s="4">
        <v>1</v>
      </c>
      <c r="I79" s="4">
        <v>1</v>
      </c>
      <c r="J79" s="4">
        <v>1</v>
      </c>
      <c r="K79" s="4">
        <v>1</v>
      </c>
      <c r="L79" s="4">
        <v>1</v>
      </c>
      <c r="M79" s="4">
        <v>1</v>
      </c>
      <c r="N79" s="4">
        <v>1</v>
      </c>
      <c r="O79" s="4">
        <v>1</v>
      </c>
      <c r="P79" s="4">
        <v>1</v>
      </c>
      <c r="Q79" s="4">
        <v>1</v>
      </c>
      <c r="R79" s="4">
        <v>1</v>
      </c>
      <c r="S79" s="4">
        <v>1</v>
      </c>
      <c r="T79" s="4">
        <v>1</v>
      </c>
      <c r="U79" s="4">
        <v>0</v>
      </c>
      <c r="V79" s="4">
        <v>1</v>
      </c>
    </row>
    <row r="80" spans="1:51" x14ac:dyDescent="0.25">
      <c r="B80" s="122" t="s">
        <v>129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</row>
    <row r="81" spans="2:22" ht="15.75" thickBot="1" x14ac:dyDescent="0.3">
      <c r="B81" s="124" t="s">
        <v>83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</row>
    <row r="82" spans="2:22" ht="15.75" thickBot="1" x14ac:dyDescent="0.3">
      <c r="B82" s="161" t="s">
        <v>131</v>
      </c>
      <c r="C82" s="4">
        <v>0</v>
      </c>
      <c r="D82" s="4">
        <v>1</v>
      </c>
      <c r="E82" s="4">
        <v>1</v>
      </c>
      <c r="F82" s="4">
        <v>1</v>
      </c>
      <c r="G82" s="4">
        <v>1</v>
      </c>
      <c r="H82" s="4">
        <v>1</v>
      </c>
      <c r="I82" s="4">
        <v>1</v>
      </c>
      <c r="J82" s="4">
        <v>1</v>
      </c>
      <c r="K82" s="4">
        <v>1</v>
      </c>
      <c r="L82" s="4">
        <v>1</v>
      </c>
      <c r="M82" s="4">
        <v>1</v>
      </c>
      <c r="N82" s="4">
        <v>1</v>
      </c>
      <c r="O82" s="4">
        <v>1</v>
      </c>
      <c r="P82" s="4">
        <v>1</v>
      </c>
      <c r="Q82" s="4">
        <v>0</v>
      </c>
      <c r="R82" s="4">
        <v>1</v>
      </c>
      <c r="S82" s="4">
        <v>1</v>
      </c>
      <c r="T82" s="4">
        <v>1</v>
      </c>
      <c r="U82" s="4">
        <v>1</v>
      </c>
      <c r="V82" s="4">
        <v>1</v>
      </c>
    </row>
    <row r="83" spans="2:22" x14ac:dyDescent="0.25">
      <c r="B83" s="118" t="s">
        <v>184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1</v>
      </c>
    </row>
    <row r="84" spans="2:22" x14ac:dyDescent="0.25">
      <c r="B84" s="118" t="s">
        <v>102</v>
      </c>
      <c r="C84" s="4">
        <v>0</v>
      </c>
      <c r="D84" s="4">
        <v>1</v>
      </c>
      <c r="E84" s="4">
        <v>1</v>
      </c>
      <c r="F84" s="4">
        <v>1</v>
      </c>
      <c r="G84" s="4">
        <v>1</v>
      </c>
      <c r="H84" s="4">
        <v>1</v>
      </c>
      <c r="I84" s="4">
        <v>1</v>
      </c>
      <c r="J84" s="4">
        <v>1</v>
      </c>
      <c r="K84" s="4">
        <v>1</v>
      </c>
      <c r="L84" s="4">
        <v>1</v>
      </c>
      <c r="M84" s="4">
        <v>1</v>
      </c>
      <c r="N84" s="4">
        <v>1</v>
      </c>
      <c r="O84" s="4">
        <v>1</v>
      </c>
      <c r="P84" s="4">
        <v>1</v>
      </c>
      <c r="Q84" s="4">
        <v>0</v>
      </c>
      <c r="R84" s="4">
        <v>1</v>
      </c>
      <c r="S84" s="4">
        <v>1</v>
      </c>
      <c r="T84" s="4">
        <v>1</v>
      </c>
      <c r="U84" s="4">
        <v>1</v>
      </c>
      <c r="V84" s="4">
        <v>1</v>
      </c>
    </row>
    <row r="85" spans="2:22" ht="15.75" thickBot="1" x14ac:dyDescent="0.3">
      <c r="B85" s="124" t="s">
        <v>132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</row>
    <row r="86" spans="2:22" ht="15.75" thickBot="1" x14ac:dyDescent="0.3">
      <c r="B86" s="161" t="s">
        <v>172</v>
      </c>
      <c r="C86" s="4">
        <v>1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1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</row>
    <row r="87" spans="2:22" x14ac:dyDescent="0.25">
      <c r="B87" s="122" t="s">
        <v>96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</row>
    <row r="88" spans="2:22" x14ac:dyDescent="0.25">
      <c r="B88" s="118" t="s">
        <v>266</v>
      </c>
      <c r="C88" s="4">
        <v>0</v>
      </c>
      <c r="D88" s="4">
        <v>1</v>
      </c>
      <c r="E88" s="4">
        <v>1</v>
      </c>
      <c r="F88" s="4">
        <v>0</v>
      </c>
      <c r="G88" s="4">
        <v>0</v>
      </c>
      <c r="H88" s="4">
        <v>1</v>
      </c>
      <c r="I88" s="4">
        <v>1</v>
      </c>
      <c r="J88" s="4">
        <v>1</v>
      </c>
      <c r="K88" s="4">
        <v>0</v>
      </c>
      <c r="L88" s="4">
        <v>0</v>
      </c>
      <c r="M88" s="4">
        <v>0</v>
      </c>
      <c r="N88" s="4">
        <v>1</v>
      </c>
      <c r="O88" s="4">
        <v>0</v>
      </c>
      <c r="P88" s="4">
        <v>1</v>
      </c>
      <c r="Q88" s="4">
        <v>0</v>
      </c>
      <c r="R88" s="4">
        <v>1</v>
      </c>
      <c r="S88" s="4">
        <v>1</v>
      </c>
      <c r="T88" s="4">
        <v>1</v>
      </c>
      <c r="U88" s="4">
        <v>1</v>
      </c>
      <c r="V88" s="4">
        <v>1</v>
      </c>
    </row>
    <row r="89" spans="2:22" x14ac:dyDescent="0.25">
      <c r="B89" s="118" t="s">
        <v>174</v>
      </c>
      <c r="C89" s="4">
        <v>0</v>
      </c>
      <c r="D89" s="4">
        <v>1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</row>
    <row r="90" spans="2:22" x14ac:dyDescent="0.25">
      <c r="B90" s="124" t="s">
        <v>82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</row>
    <row r="91" spans="2:22" x14ac:dyDescent="0.25">
      <c r="B91" s="122" t="s">
        <v>130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</row>
    <row r="92" spans="2:22" x14ac:dyDescent="0.25">
      <c r="B92" s="118" t="s">
        <v>93</v>
      </c>
      <c r="C92" s="4">
        <v>0</v>
      </c>
      <c r="D92" s="4">
        <v>0</v>
      </c>
      <c r="E92" s="4">
        <v>0</v>
      </c>
      <c r="F92" s="4">
        <v>1</v>
      </c>
      <c r="G92" s="4">
        <v>0</v>
      </c>
      <c r="H92" s="4">
        <v>1</v>
      </c>
      <c r="I92" s="4">
        <v>1</v>
      </c>
      <c r="J92" s="4">
        <v>1</v>
      </c>
      <c r="K92" s="4">
        <v>2</v>
      </c>
      <c r="L92" s="4">
        <v>0</v>
      </c>
      <c r="M92" s="4">
        <v>1</v>
      </c>
      <c r="N92" s="4">
        <v>1</v>
      </c>
      <c r="O92" s="4">
        <v>0</v>
      </c>
      <c r="P92" s="4">
        <v>1</v>
      </c>
      <c r="Q92" s="4">
        <v>0</v>
      </c>
      <c r="R92" s="4">
        <v>1</v>
      </c>
      <c r="S92" s="4">
        <v>0</v>
      </c>
      <c r="T92" s="4">
        <v>1</v>
      </c>
      <c r="U92" s="4">
        <v>1</v>
      </c>
      <c r="V92" s="4">
        <v>1</v>
      </c>
    </row>
    <row r="93" spans="2:22" x14ac:dyDescent="0.25">
      <c r="B93" s="118" t="s">
        <v>298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1</v>
      </c>
    </row>
    <row r="94" spans="2:22" x14ac:dyDescent="0.25">
      <c r="B94" s="124" t="s">
        <v>133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</row>
    <row r="95" spans="2:22" x14ac:dyDescent="0.25">
      <c r="B95" s="122" t="s">
        <v>78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</row>
    <row r="96" spans="2:22" ht="15.75" thickBot="1" x14ac:dyDescent="0.3">
      <c r="B96" s="124" t="s">
        <v>95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</row>
    <row r="97" spans="2:22" x14ac:dyDescent="0.25">
      <c r="B97" s="162" t="s">
        <v>81</v>
      </c>
      <c r="C97" s="4">
        <v>1</v>
      </c>
      <c r="D97" s="4">
        <v>1</v>
      </c>
      <c r="E97" s="4">
        <v>1</v>
      </c>
      <c r="F97" s="4">
        <v>1</v>
      </c>
      <c r="G97" s="4">
        <v>1</v>
      </c>
      <c r="H97" s="4">
        <v>1</v>
      </c>
      <c r="I97" s="4">
        <v>1</v>
      </c>
      <c r="J97" s="4">
        <v>1</v>
      </c>
      <c r="K97" s="4">
        <v>1</v>
      </c>
      <c r="L97" s="4">
        <v>1</v>
      </c>
      <c r="M97" s="4">
        <v>1</v>
      </c>
      <c r="N97" s="4">
        <v>1</v>
      </c>
      <c r="O97" s="4">
        <v>1</v>
      </c>
      <c r="P97" s="4">
        <v>1</v>
      </c>
      <c r="Q97" s="4">
        <v>1</v>
      </c>
      <c r="R97" s="4">
        <v>1</v>
      </c>
      <c r="S97" s="4">
        <v>1</v>
      </c>
      <c r="T97" s="4">
        <v>1</v>
      </c>
      <c r="U97" s="4">
        <v>1</v>
      </c>
      <c r="V97" s="4">
        <v>1</v>
      </c>
    </row>
    <row r="98" spans="2:22" ht="15.75" thickBot="1" x14ac:dyDescent="0.3">
      <c r="B98" s="163" t="s">
        <v>90</v>
      </c>
      <c r="C98" s="4">
        <v>1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</row>
    <row r="99" spans="2:22" x14ac:dyDescent="0.25">
      <c r="B99" s="122" t="s">
        <v>127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</row>
    <row r="100" spans="2:22" x14ac:dyDescent="0.25">
      <c r="B100" s="122" t="s">
        <v>121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</row>
    <row r="101" spans="2:22" ht="15.75" thickBot="1" x14ac:dyDescent="0.3">
      <c r="B101" s="122" t="s">
        <v>128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</row>
    <row r="102" spans="2:22" ht="15.75" thickBot="1" x14ac:dyDescent="0.3">
      <c r="B102" s="122" t="s">
        <v>126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 s="160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</row>
    <row r="103" spans="2:22" x14ac:dyDescent="0.25">
      <c r="B103" s="118" t="s">
        <v>170</v>
      </c>
      <c r="C103" s="4">
        <v>1</v>
      </c>
      <c r="D103" s="4">
        <v>0</v>
      </c>
      <c r="E103" s="4">
        <v>0</v>
      </c>
      <c r="F103" s="4">
        <v>0</v>
      </c>
      <c r="G103" s="4">
        <v>1</v>
      </c>
      <c r="H103" s="4">
        <v>1</v>
      </c>
      <c r="I103" s="4">
        <v>1</v>
      </c>
      <c r="J103" s="4">
        <v>0</v>
      </c>
      <c r="K103" s="4">
        <v>1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1</v>
      </c>
      <c r="R103" s="4">
        <v>0</v>
      </c>
      <c r="S103" s="4">
        <v>0</v>
      </c>
      <c r="T103" s="4">
        <v>0</v>
      </c>
      <c r="U103" s="4">
        <v>1</v>
      </c>
      <c r="V103" s="4">
        <v>1</v>
      </c>
    </row>
    <row r="104" spans="2:22" ht="15.75" thickBot="1" x14ac:dyDescent="0.3">
      <c r="B104" s="118" t="s">
        <v>169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1</v>
      </c>
      <c r="N104" s="4">
        <v>0</v>
      </c>
      <c r="O104" s="4">
        <v>0</v>
      </c>
      <c r="P104" s="4">
        <v>0</v>
      </c>
      <c r="Q104" s="4">
        <v>1</v>
      </c>
      <c r="R104" s="4">
        <v>0</v>
      </c>
      <c r="S104" s="4">
        <v>1</v>
      </c>
      <c r="T104" s="4">
        <v>0</v>
      </c>
      <c r="U104" s="4">
        <v>0</v>
      </c>
      <c r="V104" s="4">
        <v>0</v>
      </c>
    </row>
    <row r="105" spans="2:22" ht="15.75" thickBot="1" x14ac:dyDescent="0.3">
      <c r="B105" s="161" t="s">
        <v>61</v>
      </c>
      <c r="C105" s="4">
        <v>1</v>
      </c>
      <c r="D105" s="4">
        <v>1</v>
      </c>
      <c r="E105" s="4">
        <v>2</v>
      </c>
      <c r="F105" s="4">
        <v>2</v>
      </c>
      <c r="G105" s="4">
        <v>2</v>
      </c>
      <c r="H105" s="4">
        <v>2</v>
      </c>
      <c r="I105" s="4">
        <v>1</v>
      </c>
      <c r="J105" s="4">
        <v>2</v>
      </c>
      <c r="K105" s="4">
        <v>2</v>
      </c>
      <c r="L105" s="4">
        <v>2</v>
      </c>
      <c r="M105" s="4">
        <v>1</v>
      </c>
      <c r="N105" s="4">
        <v>2</v>
      </c>
      <c r="O105" s="4">
        <v>3</v>
      </c>
      <c r="P105" s="4">
        <v>2</v>
      </c>
      <c r="Q105" s="4">
        <v>1</v>
      </c>
      <c r="R105" s="4">
        <v>2</v>
      </c>
      <c r="S105" s="4">
        <v>1</v>
      </c>
      <c r="T105" s="4">
        <v>2</v>
      </c>
      <c r="U105" s="4">
        <v>2</v>
      </c>
      <c r="V105" s="4">
        <v>0</v>
      </c>
    </row>
    <row r="106" spans="2:22" x14ac:dyDescent="0.25">
      <c r="B106" s="122" t="s">
        <v>137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</row>
    <row r="107" spans="2:22" x14ac:dyDescent="0.25">
      <c r="B107" s="118" t="s">
        <v>106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1</v>
      </c>
      <c r="T107" s="4">
        <v>0</v>
      </c>
      <c r="U107" s="4">
        <v>0</v>
      </c>
      <c r="V107" s="4">
        <v>0</v>
      </c>
    </row>
    <row r="108" spans="2:22" ht="15.75" thickBot="1" x14ac:dyDescent="0.3">
      <c r="B108" s="123" t="s">
        <v>80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</row>
    <row r="109" spans="2:22" x14ac:dyDescent="0.25">
      <c r="B109" s="164" t="s">
        <v>99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1</v>
      </c>
    </row>
    <row r="110" spans="2:22" ht="15.75" thickBot="1" x14ac:dyDescent="0.3">
      <c r="B110" s="165" t="s">
        <v>66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1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</row>
    <row r="111" spans="2:22" ht="15.75" thickBot="1" x14ac:dyDescent="0.3">
      <c r="B111" s="123" t="s">
        <v>65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</row>
    <row r="112" spans="2:22" ht="15.75" thickBot="1" x14ac:dyDescent="0.3">
      <c r="B112" s="166" t="s">
        <v>64</v>
      </c>
      <c r="C112" s="4">
        <v>0</v>
      </c>
      <c r="D112" s="4">
        <v>0</v>
      </c>
      <c r="E112" s="4">
        <v>0</v>
      </c>
      <c r="F112" s="4">
        <v>1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</row>
    <row r="113" spans="1:23" ht="15.75" thickBot="1" x14ac:dyDescent="0.3">
      <c r="B113" s="123" t="s">
        <v>63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</row>
    <row r="114" spans="1:23" ht="15.75" thickBot="1" x14ac:dyDescent="0.3">
      <c r="B114" s="166" t="s">
        <v>58</v>
      </c>
      <c r="C114" s="4">
        <v>1</v>
      </c>
      <c r="D114" s="4">
        <v>0</v>
      </c>
      <c r="E114" s="4">
        <v>1</v>
      </c>
      <c r="F114" s="4">
        <v>2</v>
      </c>
      <c r="G114" s="4">
        <v>1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</row>
    <row r="115" spans="1:23" x14ac:dyDescent="0.25">
      <c r="B115" s="123" t="s">
        <v>57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1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</row>
    <row r="116" spans="1:23" ht="15.75" thickBot="1" x14ac:dyDescent="0.3">
      <c r="B116" s="123" t="s">
        <v>53</v>
      </c>
      <c r="C116" s="4">
        <v>1</v>
      </c>
      <c r="D116" s="4">
        <v>1</v>
      </c>
      <c r="E116" s="4">
        <v>1</v>
      </c>
      <c r="F116" s="4">
        <v>0</v>
      </c>
      <c r="G116" s="4">
        <v>0</v>
      </c>
      <c r="H116" s="4">
        <v>1</v>
      </c>
      <c r="I116" s="4">
        <v>0</v>
      </c>
      <c r="J116" s="4">
        <v>1</v>
      </c>
      <c r="K116" s="4">
        <v>0</v>
      </c>
      <c r="L116" s="4">
        <v>1</v>
      </c>
      <c r="M116" s="4">
        <v>1</v>
      </c>
      <c r="N116" s="4">
        <v>1</v>
      </c>
      <c r="O116" s="4">
        <v>0</v>
      </c>
      <c r="P116" s="4">
        <v>1</v>
      </c>
      <c r="Q116" s="4">
        <v>1</v>
      </c>
      <c r="R116" s="4">
        <v>1</v>
      </c>
      <c r="S116" s="4">
        <v>0</v>
      </c>
      <c r="T116" s="4">
        <v>1</v>
      </c>
      <c r="U116" s="4">
        <v>1</v>
      </c>
      <c r="V116" s="4">
        <v>0</v>
      </c>
    </row>
    <row r="117" spans="1:23" x14ac:dyDescent="0.25">
      <c r="B117" s="164" t="s">
        <v>30</v>
      </c>
      <c r="C117" s="4">
        <v>1</v>
      </c>
      <c r="D117" s="4">
        <v>1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1</v>
      </c>
      <c r="O117" s="4">
        <v>0</v>
      </c>
      <c r="P117" s="4">
        <v>0</v>
      </c>
      <c r="Q117" s="4">
        <v>0</v>
      </c>
      <c r="R117" s="4">
        <v>0</v>
      </c>
      <c r="S117" s="4">
        <v>1</v>
      </c>
      <c r="T117" s="4">
        <v>0</v>
      </c>
      <c r="U117" s="4">
        <v>0</v>
      </c>
      <c r="V117" s="4">
        <v>0</v>
      </c>
    </row>
    <row r="118" spans="1:23" x14ac:dyDescent="0.25">
      <c r="B118" s="167" t="s">
        <v>29</v>
      </c>
      <c r="C118" s="4">
        <v>1</v>
      </c>
      <c r="D118" s="4">
        <v>1</v>
      </c>
      <c r="E118" s="4">
        <v>0</v>
      </c>
      <c r="F118" s="4">
        <v>0</v>
      </c>
      <c r="G118" s="4">
        <v>1</v>
      </c>
      <c r="H118" s="4">
        <v>1</v>
      </c>
      <c r="I118" s="4">
        <v>1</v>
      </c>
      <c r="J118" s="4">
        <v>1</v>
      </c>
      <c r="K118" s="4">
        <v>0</v>
      </c>
      <c r="L118" s="4">
        <v>1</v>
      </c>
      <c r="M118" s="4">
        <v>1</v>
      </c>
      <c r="N118" s="4">
        <v>1</v>
      </c>
      <c r="O118" s="4">
        <v>1</v>
      </c>
      <c r="P118" s="4">
        <v>1</v>
      </c>
      <c r="Q118" s="4">
        <v>1</v>
      </c>
      <c r="R118" s="4">
        <v>1</v>
      </c>
      <c r="S118" s="4">
        <v>0</v>
      </c>
      <c r="T118" s="4">
        <v>1</v>
      </c>
      <c r="U118" s="4">
        <v>1</v>
      </c>
      <c r="V118" s="4">
        <v>1</v>
      </c>
    </row>
    <row r="119" spans="1:23" x14ac:dyDescent="0.25">
      <c r="B119" s="167" t="s">
        <v>28</v>
      </c>
      <c r="C119" s="4">
        <v>0</v>
      </c>
      <c r="D119" s="4">
        <v>0</v>
      </c>
      <c r="E119" s="4">
        <v>1</v>
      </c>
      <c r="F119" s="4">
        <v>0</v>
      </c>
      <c r="G119" s="4">
        <v>1</v>
      </c>
      <c r="H119" s="4">
        <v>1</v>
      </c>
      <c r="I119" s="4">
        <v>1</v>
      </c>
      <c r="J119" s="4">
        <v>1</v>
      </c>
      <c r="K119" s="4">
        <v>1</v>
      </c>
      <c r="L119" s="4">
        <v>1</v>
      </c>
      <c r="M119" s="4">
        <v>1</v>
      </c>
      <c r="N119" s="4">
        <v>1</v>
      </c>
      <c r="O119" s="4">
        <v>0</v>
      </c>
      <c r="P119" s="4">
        <v>1</v>
      </c>
      <c r="Q119" s="4">
        <v>1</v>
      </c>
      <c r="R119" s="4">
        <v>1</v>
      </c>
      <c r="S119" s="4">
        <v>1</v>
      </c>
      <c r="T119" s="4">
        <v>1</v>
      </c>
      <c r="U119" s="4">
        <v>1</v>
      </c>
      <c r="V119" s="4">
        <v>0</v>
      </c>
    </row>
    <row r="120" spans="1:23" x14ac:dyDescent="0.25">
      <c r="B120" s="167" t="s">
        <v>27</v>
      </c>
      <c r="C120" s="4">
        <v>1</v>
      </c>
      <c r="D120" s="4">
        <v>1</v>
      </c>
      <c r="E120" s="4">
        <v>1</v>
      </c>
      <c r="F120" s="4">
        <v>2</v>
      </c>
      <c r="G120" s="4">
        <v>1</v>
      </c>
      <c r="H120" s="4">
        <v>1</v>
      </c>
      <c r="I120" s="4">
        <v>1</v>
      </c>
      <c r="J120" s="4">
        <v>1</v>
      </c>
      <c r="K120" s="4">
        <v>1</v>
      </c>
      <c r="L120" s="4">
        <v>1</v>
      </c>
      <c r="M120" s="4">
        <v>1</v>
      </c>
      <c r="N120" s="4">
        <v>1</v>
      </c>
      <c r="O120" s="4">
        <v>1</v>
      </c>
      <c r="P120" s="4">
        <v>3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</row>
    <row r="121" spans="1:23" ht="15.75" thickBot="1" x14ac:dyDescent="0.3">
      <c r="B121" s="165" t="s">
        <v>26</v>
      </c>
      <c r="C121" s="4">
        <v>1</v>
      </c>
      <c r="D121" s="4">
        <v>1</v>
      </c>
      <c r="E121" s="4">
        <v>0</v>
      </c>
      <c r="F121" s="4">
        <v>1</v>
      </c>
      <c r="G121" s="4">
        <v>2</v>
      </c>
      <c r="H121" s="4">
        <v>2</v>
      </c>
      <c r="I121" s="4">
        <v>2</v>
      </c>
      <c r="J121" s="4">
        <v>2</v>
      </c>
      <c r="K121" s="4">
        <v>2</v>
      </c>
      <c r="L121" s="4">
        <v>1</v>
      </c>
      <c r="M121" s="4">
        <v>2</v>
      </c>
      <c r="N121" s="4">
        <v>2</v>
      </c>
      <c r="O121" s="4">
        <v>2</v>
      </c>
      <c r="P121" s="4">
        <v>1</v>
      </c>
      <c r="Q121" s="4">
        <v>0</v>
      </c>
      <c r="R121" s="4">
        <v>1</v>
      </c>
      <c r="S121" s="4">
        <v>2</v>
      </c>
      <c r="T121" s="4">
        <v>2</v>
      </c>
      <c r="U121" s="4">
        <v>1</v>
      </c>
      <c r="V121" s="4">
        <v>1</v>
      </c>
    </row>
    <row r="122" spans="1:23" x14ac:dyDescent="0.25">
      <c r="A122" s="139" t="s">
        <v>84</v>
      </c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</row>
    <row r="123" spans="1:23" x14ac:dyDescent="0.25">
      <c r="A123" s="118" t="s">
        <v>125</v>
      </c>
      <c r="B123" s="4"/>
      <c r="C123" s="4">
        <v>1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</row>
    <row r="124" spans="1:23" ht="15.75" thickBot="1" x14ac:dyDescent="0.3">
      <c r="A124" s="119" t="s">
        <v>87</v>
      </c>
      <c r="B124" s="4"/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1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</row>
    <row r="125" spans="1:23" ht="15.75" thickBot="1" x14ac:dyDescent="0.3">
      <c r="A125" s="161" t="s">
        <v>51</v>
      </c>
      <c r="B125" s="4"/>
      <c r="C125" s="4">
        <v>1</v>
      </c>
      <c r="D125" s="4">
        <v>1</v>
      </c>
      <c r="E125" s="4">
        <v>1</v>
      </c>
      <c r="F125" s="4">
        <v>1</v>
      </c>
      <c r="G125" s="4">
        <v>1</v>
      </c>
      <c r="H125" s="4">
        <v>1</v>
      </c>
      <c r="I125" s="4">
        <v>1</v>
      </c>
      <c r="J125" s="4">
        <v>1</v>
      </c>
      <c r="K125" s="4">
        <v>1</v>
      </c>
      <c r="L125" s="4">
        <v>1</v>
      </c>
      <c r="M125" s="4">
        <v>1</v>
      </c>
      <c r="N125" s="4">
        <v>1</v>
      </c>
      <c r="O125" s="4">
        <v>1</v>
      </c>
      <c r="P125" s="4">
        <v>1</v>
      </c>
      <c r="Q125" s="4">
        <v>0</v>
      </c>
      <c r="R125" s="4">
        <v>1</v>
      </c>
      <c r="S125" s="4">
        <v>0</v>
      </c>
      <c r="T125" s="4">
        <v>1</v>
      </c>
      <c r="U125" s="4">
        <v>1</v>
      </c>
      <c r="V125" s="4">
        <v>1</v>
      </c>
    </row>
    <row r="126" spans="1:23" x14ac:dyDescent="0.25">
      <c r="A126" s="118" t="s">
        <v>129</v>
      </c>
      <c r="B126" s="4"/>
      <c r="C126" s="4">
        <v>0</v>
      </c>
      <c r="D126" s="4">
        <v>0</v>
      </c>
      <c r="E126" s="4">
        <v>0</v>
      </c>
      <c r="F126" s="4">
        <v>0</v>
      </c>
      <c r="G126" s="4">
        <v>1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</row>
    <row r="127" spans="1:23" ht="15.75" thickBot="1" x14ac:dyDescent="0.3">
      <c r="A127" s="119" t="s">
        <v>83</v>
      </c>
      <c r="B127" s="4"/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1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</row>
    <row r="128" spans="1:23" ht="15.75" thickBot="1" x14ac:dyDescent="0.3">
      <c r="A128" s="161" t="s">
        <v>131</v>
      </c>
      <c r="B128" s="4"/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1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</row>
    <row r="129" spans="1:22" x14ac:dyDescent="0.25">
      <c r="A129" s="122" t="s">
        <v>184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</row>
    <row r="130" spans="1:22" x14ac:dyDescent="0.25">
      <c r="A130" s="122" t="s">
        <v>102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</row>
    <row r="131" spans="1:22" ht="15.75" thickBot="1" x14ac:dyDescent="0.3">
      <c r="A131" s="119" t="s">
        <v>132</v>
      </c>
      <c r="B131" s="4"/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1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</row>
    <row r="132" spans="1:22" ht="15.75" thickBot="1" x14ac:dyDescent="0.3">
      <c r="A132" s="161" t="s">
        <v>172</v>
      </c>
      <c r="B132" s="4"/>
      <c r="C132" s="4">
        <v>2</v>
      </c>
      <c r="D132" s="4">
        <v>1</v>
      </c>
      <c r="E132" s="4">
        <v>0</v>
      </c>
      <c r="F132" s="4">
        <v>1</v>
      </c>
      <c r="G132" s="4">
        <v>1</v>
      </c>
      <c r="H132" s="4">
        <v>0</v>
      </c>
      <c r="I132" s="4">
        <v>0</v>
      </c>
      <c r="J132" s="4">
        <v>1</v>
      </c>
      <c r="K132" s="4">
        <v>2</v>
      </c>
      <c r="L132" s="4">
        <v>2</v>
      </c>
      <c r="M132" s="4">
        <v>0</v>
      </c>
      <c r="N132" s="4">
        <v>1</v>
      </c>
      <c r="O132" s="4">
        <v>1</v>
      </c>
      <c r="P132" s="4">
        <v>0</v>
      </c>
      <c r="Q132" s="4">
        <v>1</v>
      </c>
      <c r="R132" s="4">
        <v>1</v>
      </c>
      <c r="S132" s="4">
        <v>1</v>
      </c>
      <c r="T132" s="4">
        <v>2</v>
      </c>
      <c r="U132" s="4">
        <v>0</v>
      </c>
      <c r="V132" s="4">
        <v>1</v>
      </c>
    </row>
    <row r="133" spans="1:22" x14ac:dyDescent="0.25">
      <c r="A133" s="118" t="s">
        <v>96</v>
      </c>
      <c r="B133" s="4"/>
      <c r="C133" s="4">
        <v>0</v>
      </c>
      <c r="D133" s="4">
        <v>0</v>
      </c>
      <c r="E133" s="4">
        <v>1</v>
      </c>
      <c r="F133" s="4">
        <v>0</v>
      </c>
      <c r="G133" s="4">
        <v>0</v>
      </c>
      <c r="H133" s="4">
        <v>1</v>
      </c>
      <c r="I133" s="4">
        <v>0</v>
      </c>
      <c r="J133" s="4">
        <v>0</v>
      </c>
      <c r="K133" s="4">
        <v>0</v>
      </c>
      <c r="L133" s="4">
        <v>0</v>
      </c>
      <c r="M133" s="4">
        <v>1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1</v>
      </c>
    </row>
    <row r="134" spans="1:22" x14ac:dyDescent="0.25">
      <c r="A134" s="122" t="s">
        <v>266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</row>
    <row r="135" spans="1:22" x14ac:dyDescent="0.25">
      <c r="A135" s="122" t="s">
        <v>174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</row>
    <row r="136" spans="1:22" x14ac:dyDescent="0.25">
      <c r="A136" s="119" t="s">
        <v>82</v>
      </c>
      <c r="B136" s="4"/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1</v>
      </c>
      <c r="N136" s="4">
        <v>0</v>
      </c>
      <c r="O136" s="4">
        <v>0</v>
      </c>
      <c r="P136" s="4">
        <v>1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</row>
    <row r="137" spans="1:22" x14ac:dyDescent="0.25">
      <c r="A137" s="118" t="s">
        <v>130</v>
      </c>
      <c r="B137" s="4"/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1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</row>
    <row r="138" spans="1:22" x14ac:dyDescent="0.25">
      <c r="A138" s="122" t="s">
        <v>93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</row>
    <row r="139" spans="1:22" x14ac:dyDescent="0.25">
      <c r="A139" s="122" t="s">
        <v>298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</row>
    <row r="140" spans="1:22" x14ac:dyDescent="0.25">
      <c r="A140" s="119" t="s">
        <v>133</v>
      </c>
      <c r="B140" s="4"/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1</v>
      </c>
      <c r="T140" s="4">
        <v>0</v>
      </c>
      <c r="U140" s="4">
        <v>0</v>
      </c>
      <c r="V140" s="4">
        <v>0</v>
      </c>
    </row>
    <row r="141" spans="1:22" x14ac:dyDescent="0.25">
      <c r="A141" s="118" t="s">
        <v>78</v>
      </c>
      <c r="B141" s="4"/>
      <c r="C141" s="4">
        <v>0</v>
      </c>
      <c r="D141" s="4">
        <v>0</v>
      </c>
      <c r="E141" s="4">
        <v>0</v>
      </c>
      <c r="F141" s="4">
        <v>0</v>
      </c>
      <c r="G141" s="4">
        <v>1</v>
      </c>
      <c r="H141" s="4">
        <v>0</v>
      </c>
      <c r="I141" s="4">
        <v>0</v>
      </c>
      <c r="J141" s="4">
        <v>1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1</v>
      </c>
      <c r="S141" s="4">
        <v>0</v>
      </c>
      <c r="T141" s="4">
        <v>0</v>
      </c>
      <c r="U141" s="4">
        <v>0</v>
      </c>
      <c r="V141" s="4">
        <v>0</v>
      </c>
    </row>
    <row r="142" spans="1:22" ht="15.75" thickBot="1" x14ac:dyDescent="0.3">
      <c r="A142" s="119" t="s">
        <v>95</v>
      </c>
      <c r="B142" s="4"/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1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1</v>
      </c>
      <c r="S142" s="4">
        <v>0</v>
      </c>
      <c r="T142" s="4">
        <v>0</v>
      </c>
      <c r="U142" s="4">
        <v>0</v>
      </c>
      <c r="V142" s="4">
        <v>0</v>
      </c>
    </row>
    <row r="143" spans="1:22" x14ac:dyDescent="0.25">
      <c r="A143" s="162" t="s">
        <v>81</v>
      </c>
      <c r="B143" s="4"/>
      <c r="C143" s="4">
        <v>1</v>
      </c>
      <c r="D143" s="4">
        <v>1</v>
      </c>
      <c r="E143" s="4">
        <v>1</v>
      </c>
      <c r="F143" s="4">
        <v>0</v>
      </c>
      <c r="G143" s="4">
        <v>1</v>
      </c>
      <c r="H143" s="4">
        <v>2</v>
      </c>
      <c r="I143" s="4">
        <v>1</v>
      </c>
      <c r="J143" s="4">
        <v>1</v>
      </c>
      <c r="K143" s="4">
        <v>2</v>
      </c>
      <c r="L143" s="4">
        <v>1</v>
      </c>
      <c r="M143" s="4">
        <v>1</v>
      </c>
      <c r="N143" s="4">
        <v>1</v>
      </c>
      <c r="O143" s="4">
        <v>1</v>
      </c>
      <c r="P143" s="4">
        <v>0</v>
      </c>
      <c r="Q143" s="4">
        <v>1</v>
      </c>
      <c r="R143" s="4">
        <v>0</v>
      </c>
      <c r="S143" s="4">
        <v>0</v>
      </c>
      <c r="T143" s="4">
        <v>1</v>
      </c>
      <c r="U143" s="4">
        <v>1</v>
      </c>
      <c r="V143" s="4">
        <v>1</v>
      </c>
    </row>
    <row r="144" spans="1:22" ht="15.75" thickBot="1" x14ac:dyDescent="0.3">
      <c r="A144" s="163" t="s">
        <v>90</v>
      </c>
      <c r="B144" s="4"/>
      <c r="C144" s="4">
        <v>0</v>
      </c>
      <c r="D144" s="4">
        <v>0</v>
      </c>
      <c r="E144" s="4">
        <v>0</v>
      </c>
      <c r="F144" s="4">
        <v>1</v>
      </c>
      <c r="G144" s="4">
        <v>0</v>
      </c>
      <c r="H144" s="4">
        <v>0</v>
      </c>
      <c r="I144" s="4">
        <v>0</v>
      </c>
      <c r="J144" s="4">
        <v>1</v>
      </c>
      <c r="K144" s="4">
        <v>1</v>
      </c>
      <c r="L144" s="4">
        <v>1</v>
      </c>
      <c r="M144" s="4">
        <v>0</v>
      </c>
      <c r="N144" s="4">
        <v>1</v>
      </c>
      <c r="O144" s="4">
        <v>0</v>
      </c>
      <c r="P144" s="4">
        <v>0</v>
      </c>
      <c r="Q144" s="4">
        <v>1</v>
      </c>
      <c r="R144" s="4">
        <v>1</v>
      </c>
      <c r="S144" s="4">
        <v>2</v>
      </c>
      <c r="T144" s="4">
        <v>0</v>
      </c>
      <c r="U144" s="4">
        <v>0</v>
      </c>
      <c r="V144" s="4">
        <v>1</v>
      </c>
    </row>
    <row r="145" spans="1:22" x14ac:dyDescent="0.25">
      <c r="A145" s="118" t="s">
        <v>127</v>
      </c>
      <c r="B145" s="4"/>
      <c r="C145" s="4">
        <v>0</v>
      </c>
      <c r="D145" s="4">
        <v>0</v>
      </c>
      <c r="E145" s="4">
        <v>0</v>
      </c>
      <c r="F145" s="4">
        <v>1</v>
      </c>
      <c r="G145" s="4">
        <v>0</v>
      </c>
      <c r="H145" s="4">
        <v>0</v>
      </c>
      <c r="I145" s="4">
        <v>0</v>
      </c>
      <c r="J145" s="4">
        <v>1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1</v>
      </c>
      <c r="T145" s="4">
        <v>0</v>
      </c>
      <c r="U145" s="4">
        <v>0</v>
      </c>
      <c r="V145" s="4">
        <v>0</v>
      </c>
    </row>
    <row r="146" spans="1:22" x14ac:dyDescent="0.25">
      <c r="A146" s="118" t="s">
        <v>121</v>
      </c>
      <c r="B146" s="4"/>
      <c r="C146" s="4">
        <v>0</v>
      </c>
      <c r="D146" s="4">
        <v>1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1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</row>
    <row r="147" spans="1:22" x14ac:dyDescent="0.25">
      <c r="A147" s="118" t="s">
        <v>128</v>
      </c>
      <c r="B147" s="4"/>
      <c r="C147" s="4">
        <v>0</v>
      </c>
      <c r="D147" s="4">
        <v>0</v>
      </c>
      <c r="E147" s="4">
        <v>0</v>
      </c>
      <c r="F147" s="4">
        <v>0</v>
      </c>
      <c r="G147" s="4">
        <v>1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</row>
    <row r="148" spans="1:22" x14ac:dyDescent="0.25">
      <c r="A148" s="118" t="s">
        <v>126</v>
      </c>
      <c r="B148" s="4"/>
      <c r="C148" s="4">
        <v>0</v>
      </c>
      <c r="D148" s="4">
        <v>1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</row>
    <row r="149" spans="1:22" x14ac:dyDescent="0.25">
      <c r="A149" s="122" t="s">
        <v>170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</row>
    <row r="150" spans="1:22" ht="15.75" thickBot="1" x14ac:dyDescent="0.3">
      <c r="A150" s="122" t="s">
        <v>169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</row>
    <row r="151" spans="1:22" ht="15.75" thickBot="1" x14ac:dyDescent="0.3">
      <c r="A151" s="161" t="s">
        <v>61</v>
      </c>
      <c r="B151" s="4"/>
      <c r="C151" s="4">
        <v>1</v>
      </c>
      <c r="D151" s="4">
        <v>1</v>
      </c>
      <c r="E151" s="4">
        <v>2</v>
      </c>
      <c r="F151" s="4">
        <v>1</v>
      </c>
      <c r="G151" s="4">
        <v>0</v>
      </c>
      <c r="H151" s="4">
        <v>1</v>
      </c>
      <c r="I151" s="4">
        <v>1</v>
      </c>
      <c r="J151" s="4">
        <v>1</v>
      </c>
      <c r="K151" s="4">
        <v>1</v>
      </c>
      <c r="L151" s="4">
        <v>1</v>
      </c>
      <c r="M151" s="4">
        <v>2</v>
      </c>
      <c r="N151" s="4">
        <v>0</v>
      </c>
      <c r="O151" s="4">
        <v>1</v>
      </c>
      <c r="P151" s="4">
        <v>2</v>
      </c>
      <c r="Q151" s="4">
        <v>1</v>
      </c>
      <c r="R151" s="4">
        <v>1</v>
      </c>
      <c r="S151" s="4">
        <v>0</v>
      </c>
      <c r="T151" s="4">
        <v>1</v>
      </c>
      <c r="U151" s="4">
        <v>1</v>
      </c>
      <c r="V151" s="4">
        <v>1</v>
      </c>
    </row>
    <row r="152" spans="1:22" x14ac:dyDescent="0.25">
      <c r="A152" s="118" t="s">
        <v>137</v>
      </c>
      <c r="B152" s="4"/>
      <c r="C152" s="4">
        <v>1</v>
      </c>
      <c r="D152" s="4">
        <v>1</v>
      </c>
      <c r="E152" s="4">
        <v>0</v>
      </c>
      <c r="F152" s="4">
        <v>1</v>
      </c>
      <c r="G152" s="4">
        <v>1</v>
      </c>
      <c r="H152" s="4">
        <v>0</v>
      </c>
      <c r="I152" s="4">
        <v>1</v>
      </c>
      <c r="J152" s="4">
        <v>1</v>
      </c>
      <c r="K152" s="4">
        <v>1</v>
      </c>
      <c r="L152" s="4">
        <v>1</v>
      </c>
      <c r="M152" s="4">
        <v>1</v>
      </c>
      <c r="N152" s="4">
        <v>1</v>
      </c>
      <c r="O152" s="4">
        <v>1</v>
      </c>
      <c r="P152" s="4">
        <v>1</v>
      </c>
      <c r="Q152" s="4">
        <v>1</v>
      </c>
      <c r="R152" s="4">
        <v>1</v>
      </c>
      <c r="S152" s="4">
        <v>1</v>
      </c>
      <c r="T152" s="4">
        <v>1</v>
      </c>
      <c r="U152" s="4">
        <v>1</v>
      </c>
      <c r="V152" s="4">
        <v>1</v>
      </c>
    </row>
    <row r="153" spans="1:22" x14ac:dyDescent="0.25">
      <c r="A153" s="122" t="s">
        <v>106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</row>
    <row r="154" spans="1:22" ht="15.75" thickBot="1" x14ac:dyDescent="0.3">
      <c r="A154" s="116" t="s">
        <v>80</v>
      </c>
      <c r="B154" s="4"/>
      <c r="C154" s="4">
        <v>0</v>
      </c>
      <c r="D154" s="4">
        <v>0</v>
      </c>
      <c r="E154" s="4">
        <v>1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6">
        <v>0</v>
      </c>
      <c r="N154" s="6">
        <v>0</v>
      </c>
      <c r="O154" s="4">
        <v>0</v>
      </c>
      <c r="P154" s="4">
        <v>0</v>
      </c>
      <c r="Q154" s="6">
        <v>1</v>
      </c>
      <c r="R154" s="4">
        <v>0</v>
      </c>
      <c r="S154" s="4">
        <v>0</v>
      </c>
      <c r="T154" s="4">
        <v>0</v>
      </c>
      <c r="U154" s="4">
        <v>0</v>
      </c>
      <c r="V154" s="6">
        <v>0</v>
      </c>
    </row>
    <row r="155" spans="1:22" x14ac:dyDescent="0.25">
      <c r="A155" s="164" t="s">
        <v>99</v>
      </c>
      <c r="B155" s="4"/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1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</row>
    <row r="156" spans="1:22" ht="15.75" thickBot="1" x14ac:dyDescent="0.3">
      <c r="A156" s="165" t="s">
        <v>66</v>
      </c>
      <c r="B156" s="4"/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1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</row>
    <row r="157" spans="1:22" ht="15.75" thickBot="1" x14ac:dyDescent="0.3">
      <c r="A157" s="116" t="s">
        <v>65</v>
      </c>
      <c r="B157" s="4"/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1</v>
      </c>
      <c r="I157" s="4">
        <v>0</v>
      </c>
      <c r="J157" s="4">
        <v>0</v>
      </c>
      <c r="K157" s="4">
        <v>2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1</v>
      </c>
      <c r="R157" s="4">
        <v>0</v>
      </c>
      <c r="S157" s="4">
        <v>0</v>
      </c>
      <c r="T157" s="4">
        <v>0</v>
      </c>
      <c r="U157" s="4">
        <v>0</v>
      </c>
      <c r="V157" s="4">
        <v>1</v>
      </c>
    </row>
    <row r="158" spans="1:22" ht="15.75" thickBot="1" x14ac:dyDescent="0.3">
      <c r="A158" s="166" t="s">
        <v>64</v>
      </c>
      <c r="B158" s="4"/>
      <c r="C158" s="4">
        <v>2</v>
      </c>
      <c r="D158" s="4">
        <v>1</v>
      </c>
      <c r="E158" s="4">
        <v>2</v>
      </c>
      <c r="F158" s="4">
        <v>1</v>
      </c>
      <c r="G158" s="4">
        <v>2</v>
      </c>
      <c r="H158" s="4">
        <v>1</v>
      </c>
      <c r="I158" s="4">
        <v>1</v>
      </c>
      <c r="J158" s="4">
        <v>1</v>
      </c>
      <c r="K158" s="4">
        <v>1</v>
      </c>
      <c r="L158" s="4">
        <v>1</v>
      </c>
      <c r="M158" s="4">
        <v>1</v>
      </c>
      <c r="N158" s="4">
        <v>1</v>
      </c>
      <c r="O158" s="4">
        <v>1</v>
      </c>
      <c r="P158" s="4">
        <v>1</v>
      </c>
      <c r="Q158" s="4">
        <v>0</v>
      </c>
      <c r="R158" s="4">
        <v>1</v>
      </c>
      <c r="S158" s="4">
        <v>2</v>
      </c>
      <c r="T158" s="4">
        <v>1</v>
      </c>
      <c r="U158" s="4">
        <v>2</v>
      </c>
      <c r="V158" s="4">
        <v>1</v>
      </c>
    </row>
    <row r="159" spans="1:22" ht="15.75" thickBot="1" x14ac:dyDescent="0.3">
      <c r="A159" s="116" t="s">
        <v>63</v>
      </c>
      <c r="B159" s="4"/>
      <c r="C159" s="4">
        <v>0</v>
      </c>
      <c r="D159" s="4">
        <v>0</v>
      </c>
      <c r="E159" s="4">
        <v>1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</row>
    <row r="160" spans="1:22" ht="15.75" thickBot="1" x14ac:dyDescent="0.3">
      <c r="A160" s="166" t="s">
        <v>58</v>
      </c>
      <c r="B160" s="4"/>
      <c r="C160" s="4">
        <v>0</v>
      </c>
      <c r="D160" s="4">
        <v>1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</row>
    <row r="161" spans="1:22" x14ac:dyDescent="0.25">
      <c r="A161" s="123" t="s">
        <v>57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</row>
    <row r="162" spans="1:22" ht="15.75" thickBot="1" x14ac:dyDescent="0.3">
      <c r="A162" s="123" t="s">
        <v>53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</row>
    <row r="163" spans="1:22" x14ac:dyDescent="0.25">
      <c r="A163" s="164" t="s">
        <v>30</v>
      </c>
      <c r="B163" s="4"/>
      <c r="C163" s="4">
        <v>1</v>
      </c>
      <c r="D163" s="4">
        <v>1</v>
      </c>
      <c r="E163" s="4">
        <v>2</v>
      </c>
      <c r="F163" s="4">
        <v>2</v>
      </c>
      <c r="G163" s="4">
        <v>1</v>
      </c>
      <c r="H163" s="4">
        <v>2</v>
      </c>
      <c r="I163" s="4">
        <v>2</v>
      </c>
      <c r="J163" s="4">
        <v>2</v>
      </c>
      <c r="K163" s="4">
        <v>1</v>
      </c>
      <c r="L163" s="4">
        <v>2</v>
      </c>
      <c r="M163" s="4">
        <v>2</v>
      </c>
      <c r="N163" s="4">
        <v>1</v>
      </c>
      <c r="O163" s="4">
        <v>1</v>
      </c>
      <c r="P163" s="4">
        <v>3</v>
      </c>
      <c r="Q163" s="4">
        <v>1</v>
      </c>
      <c r="R163" s="4">
        <v>2</v>
      </c>
      <c r="S163" s="4">
        <v>3</v>
      </c>
      <c r="T163" s="4">
        <v>1</v>
      </c>
      <c r="U163" s="4">
        <v>1</v>
      </c>
      <c r="V163" s="4">
        <v>1</v>
      </c>
    </row>
    <row r="164" spans="1:22" x14ac:dyDescent="0.25">
      <c r="A164" s="167" t="s">
        <v>29</v>
      </c>
      <c r="B164" s="4"/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0</v>
      </c>
      <c r="N164" s="4">
        <v>0</v>
      </c>
      <c r="O164" s="4">
        <v>1</v>
      </c>
      <c r="P164" s="4">
        <v>0</v>
      </c>
      <c r="Q164" s="4">
        <v>1</v>
      </c>
      <c r="R164" s="4">
        <v>1</v>
      </c>
      <c r="S164" s="4">
        <v>1</v>
      </c>
      <c r="T164" s="4">
        <v>1</v>
      </c>
      <c r="U164" s="4">
        <v>1</v>
      </c>
      <c r="V164" s="4">
        <v>1</v>
      </c>
    </row>
    <row r="165" spans="1:22" x14ac:dyDescent="0.25">
      <c r="A165" s="167" t="s">
        <v>28</v>
      </c>
      <c r="B165" s="4"/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1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</row>
    <row r="166" spans="1:22" x14ac:dyDescent="0.25">
      <c r="A166" s="167" t="s">
        <v>27</v>
      </c>
      <c r="B166" s="4"/>
      <c r="C166" s="4">
        <v>2</v>
      </c>
      <c r="D166" s="4">
        <v>0</v>
      </c>
      <c r="E166" s="4">
        <v>1</v>
      </c>
      <c r="F166" s="4">
        <v>1</v>
      </c>
      <c r="G166" s="4">
        <v>2</v>
      </c>
      <c r="H166" s="4">
        <v>1</v>
      </c>
      <c r="I166" s="4">
        <v>1</v>
      </c>
      <c r="J166" s="4">
        <v>1</v>
      </c>
      <c r="K166" s="4">
        <v>0</v>
      </c>
      <c r="L166" s="4">
        <v>1</v>
      </c>
      <c r="M166" s="4">
        <v>2</v>
      </c>
      <c r="N166" s="4">
        <v>0</v>
      </c>
      <c r="O166" s="4">
        <v>1</v>
      </c>
      <c r="P166" s="4">
        <v>2</v>
      </c>
      <c r="Q166" s="4">
        <v>1</v>
      </c>
      <c r="R166" s="4">
        <v>1</v>
      </c>
      <c r="S166" s="4">
        <v>2</v>
      </c>
      <c r="T166" s="4">
        <v>1</v>
      </c>
      <c r="U166" s="4">
        <v>1</v>
      </c>
      <c r="V166" s="4">
        <v>1</v>
      </c>
    </row>
    <row r="167" spans="1:22" ht="15.75" thickBot="1" x14ac:dyDescent="0.3">
      <c r="A167" s="165" t="s">
        <v>26</v>
      </c>
      <c r="B167" s="4"/>
      <c r="C167" s="4">
        <v>0</v>
      </c>
      <c r="D167" s="4">
        <v>1</v>
      </c>
      <c r="E167" s="4">
        <v>1</v>
      </c>
      <c r="F167" s="4">
        <v>0</v>
      </c>
      <c r="G167" s="4">
        <v>0</v>
      </c>
      <c r="H167" s="4">
        <v>1</v>
      </c>
      <c r="I167" s="4">
        <v>1</v>
      </c>
      <c r="J167" s="4">
        <v>0</v>
      </c>
      <c r="K167" s="4">
        <v>0</v>
      </c>
      <c r="L167" s="4">
        <v>0</v>
      </c>
      <c r="M167" s="4">
        <v>1</v>
      </c>
      <c r="N167" s="4">
        <v>0</v>
      </c>
      <c r="O167" s="4">
        <v>1</v>
      </c>
      <c r="P167" s="4">
        <v>0</v>
      </c>
      <c r="Q167" s="4">
        <v>0</v>
      </c>
      <c r="R167" s="4">
        <v>0</v>
      </c>
      <c r="S167" s="4">
        <v>1</v>
      </c>
      <c r="T167" s="4">
        <v>1</v>
      </c>
      <c r="U167" s="4">
        <v>1</v>
      </c>
      <c r="V167" s="4">
        <v>1</v>
      </c>
    </row>
  </sheetData>
  <sortState ref="AB85:AB144">
    <sortCondition ref="AB8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27"/>
  <sheetViews>
    <sheetView zoomScale="40" zoomScaleNormal="40" workbookViewId="0">
      <selection activeCell="A3" sqref="A3"/>
    </sheetView>
  </sheetViews>
  <sheetFormatPr defaultColWidth="9.140625" defaultRowHeight="15" x14ac:dyDescent="0.25"/>
  <cols>
    <col min="1" max="1" width="27" customWidth="1"/>
    <col min="2" max="2" width="32.28515625" customWidth="1"/>
    <col min="24" max="24" width="8.85546875" customWidth="1"/>
    <col min="25" max="25" width="21.42578125" customWidth="1"/>
    <col min="26" max="26" width="10.28515625" customWidth="1"/>
    <col min="27" max="27" width="39.140625" customWidth="1"/>
    <col min="28" max="28" width="26" customWidth="1"/>
    <col min="49" max="49" width="9.140625" customWidth="1"/>
    <col min="50" max="50" width="9.7109375" customWidth="1"/>
    <col min="52" max="52" width="34.85546875" customWidth="1"/>
    <col min="53" max="53" width="19.7109375" customWidth="1"/>
    <col min="54" max="54" width="20.28515625" customWidth="1"/>
  </cols>
  <sheetData>
    <row r="1" spans="1:56" ht="18.75" x14ac:dyDescent="0.3">
      <c r="A1" s="190" t="s">
        <v>445</v>
      </c>
    </row>
    <row r="2" spans="1:56" ht="18.75" x14ac:dyDescent="0.3">
      <c r="A2" s="190" t="s">
        <v>447</v>
      </c>
    </row>
    <row r="4" spans="1:56" x14ac:dyDescent="0.25">
      <c r="A4" s="139"/>
      <c r="B4" s="139" t="s">
        <v>300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</row>
    <row r="5" spans="1:56" ht="18.75" x14ac:dyDescent="0.3">
      <c r="B5" s="1" t="s">
        <v>0</v>
      </c>
      <c r="W5" s="13" t="s">
        <v>70</v>
      </c>
      <c r="X5" s="13" t="s">
        <v>71</v>
      </c>
      <c r="AB5" s="3"/>
      <c r="AC5" s="3" t="s">
        <v>31</v>
      </c>
      <c r="AD5" s="3" t="s">
        <v>32</v>
      </c>
      <c r="AE5" s="3" t="s">
        <v>33</v>
      </c>
      <c r="AF5" s="3" t="s">
        <v>34</v>
      </c>
      <c r="AG5" s="3" t="s">
        <v>35</v>
      </c>
      <c r="AH5" s="3" t="s">
        <v>36</v>
      </c>
      <c r="AI5" s="3" t="s">
        <v>37</v>
      </c>
      <c r="AJ5" s="3" t="s">
        <v>38</v>
      </c>
      <c r="AK5" s="3" t="s">
        <v>39</v>
      </c>
      <c r="AL5" s="3" t="s">
        <v>40</v>
      </c>
      <c r="AM5" s="3" t="s">
        <v>41</v>
      </c>
      <c r="AN5" s="3" t="s">
        <v>42</v>
      </c>
      <c r="AO5" s="3" t="s">
        <v>43</v>
      </c>
      <c r="AP5" s="3" t="s">
        <v>44</v>
      </c>
      <c r="AQ5" s="3" t="s">
        <v>45</v>
      </c>
      <c r="AR5" s="3" t="s">
        <v>46</v>
      </c>
      <c r="AS5" s="3" t="s">
        <v>47</v>
      </c>
      <c r="AT5" s="3" t="s">
        <v>48</v>
      </c>
      <c r="AU5" s="3" t="s">
        <v>49</v>
      </c>
      <c r="AV5" s="3" t="s">
        <v>50</v>
      </c>
      <c r="AZ5" s="66"/>
      <c r="BA5" s="181" t="s">
        <v>406</v>
      </c>
      <c r="BB5" s="182" t="s">
        <v>407</v>
      </c>
    </row>
    <row r="6" spans="1:56" x14ac:dyDescent="0.25">
      <c r="B6" s="3"/>
      <c r="C6" s="3" t="s">
        <v>31</v>
      </c>
      <c r="D6" s="3" t="s">
        <v>32</v>
      </c>
      <c r="E6" s="3" t="s">
        <v>33</v>
      </c>
      <c r="F6" s="3" t="s">
        <v>34</v>
      </c>
      <c r="G6" s="3" t="s">
        <v>35</v>
      </c>
      <c r="H6" s="3" t="s">
        <v>36</v>
      </c>
      <c r="I6" s="3" t="s">
        <v>37</v>
      </c>
      <c r="J6" s="3" t="s">
        <v>38</v>
      </c>
      <c r="K6" s="3" t="s">
        <v>39</v>
      </c>
      <c r="L6" s="3" t="s">
        <v>40</v>
      </c>
      <c r="M6" s="3" t="s">
        <v>41</v>
      </c>
      <c r="N6" s="3" t="s">
        <v>42</v>
      </c>
      <c r="O6" s="3" t="s">
        <v>43</v>
      </c>
      <c r="P6" s="3" t="s">
        <v>44</v>
      </c>
      <c r="Q6" s="3" t="s">
        <v>45</v>
      </c>
      <c r="R6" s="3" t="s">
        <v>46</v>
      </c>
      <c r="S6" s="3" t="s">
        <v>47</v>
      </c>
      <c r="T6" s="3" t="s">
        <v>48</v>
      </c>
      <c r="U6" s="3" t="s">
        <v>49</v>
      </c>
      <c r="V6" s="3" t="s">
        <v>50</v>
      </c>
      <c r="W6" s="3"/>
      <c r="X6" s="3"/>
      <c r="AA6">
        <v>1</v>
      </c>
      <c r="AB6" s="1" t="s">
        <v>85</v>
      </c>
      <c r="AC6" s="5">
        <v>1</v>
      </c>
      <c r="AD6" s="5">
        <v>1</v>
      </c>
      <c r="AE6" s="5">
        <v>0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0</v>
      </c>
      <c r="AS6" s="5">
        <v>1</v>
      </c>
      <c r="AT6" s="5">
        <v>1</v>
      </c>
      <c r="AU6" s="5">
        <v>0</v>
      </c>
      <c r="AV6" s="5">
        <v>0</v>
      </c>
      <c r="AW6" s="126" t="s">
        <v>268</v>
      </c>
      <c r="AX6" t="s">
        <v>390</v>
      </c>
      <c r="AZ6" s="178" t="s">
        <v>76</v>
      </c>
      <c r="BA6" s="26" t="s">
        <v>408</v>
      </c>
      <c r="BB6" s="178" t="s">
        <v>409</v>
      </c>
      <c r="BD6" s="71"/>
    </row>
    <row r="7" spans="1:56" x14ac:dyDescent="0.25">
      <c r="B7" s="2" t="s">
        <v>1</v>
      </c>
      <c r="C7">
        <v>3</v>
      </c>
      <c r="D7">
        <v>3</v>
      </c>
      <c r="E7">
        <v>4</v>
      </c>
      <c r="F7">
        <v>3</v>
      </c>
      <c r="G7">
        <v>3</v>
      </c>
      <c r="H7">
        <v>3</v>
      </c>
      <c r="I7">
        <v>3</v>
      </c>
      <c r="J7">
        <v>3</v>
      </c>
      <c r="K7">
        <v>3</v>
      </c>
      <c r="L7">
        <v>3</v>
      </c>
      <c r="M7">
        <v>3</v>
      </c>
      <c r="N7">
        <v>3</v>
      </c>
      <c r="O7">
        <v>3</v>
      </c>
      <c r="P7">
        <v>3</v>
      </c>
      <c r="Q7">
        <v>3</v>
      </c>
      <c r="R7">
        <v>3</v>
      </c>
      <c r="S7">
        <v>2</v>
      </c>
      <c r="T7">
        <v>3</v>
      </c>
      <c r="U7">
        <v>3</v>
      </c>
      <c r="V7">
        <v>3</v>
      </c>
      <c r="W7" s="15" t="s">
        <v>67</v>
      </c>
      <c r="X7" s="18" t="s">
        <v>67</v>
      </c>
      <c r="Y7" s="85" t="s">
        <v>394</v>
      </c>
      <c r="AA7">
        <v>2</v>
      </c>
      <c r="AB7" s="1" t="s">
        <v>61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1</v>
      </c>
      <c r="AS7" s="5">
        <v>0</v>
      </c>
      <c r="AT7" s="5">
        <v>1</v>
      </c>
      <c r="AU7" s="5">
        <v>1</v>
      </c>
      <c r="AV7" s="5">
        <v>1</v>
      </c>
      <c r="AW7" s="141" t="s">
        <v>202</v>
      </c>
      <c r="AZ7" s="178" t="s">
        <v>74</v>
      </c>
      <c r="BA7" s="177">
        <v>28</v>
      </c>
      <c r="BB7" s="177">
        <v>25</v>
      </c>
    </row>
    <row r="8" spans="1:56" x14ac:dyDescent="0.25">
      <c r="B8" s="2" t="s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1</v>
      </c>
      <c r="M8">
        <v>2</v>
      </c>
      <c r="N8">
        <v>2</v>
      </c>
      <c r="O8">
        <v>2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>
        <v>2</v>
      </c>
      <c r="W8" s="15" t="s">
        <v>68</v>
      </c>
      <c r="X8" s="19" t="s">
        <v>68</v>
      </c>
      <c r="Y8" s="85" t="s">
        <v>395</v>
      </c>
      <c r="AA8">
        <v>3</v>
      </c>
      <c r="AB8" s="1" t="s">
        <v>88</v>
      </c>
      <c r="AC8" s="5">
        <v>0</v>
      </c>
      <c r="AD8" s="5">
        <v>0</v>
      </c>
      <c r="AE8" s="5">
        <v>1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125" t="s">
        <v>200</v>
      </c>
      <c r="AZ8" s="178" t="s">
        <v>168</v>
      </c>
      <c r="BA8" s="177">
        <v>11</v>
      </c>
      <c r="BB8" s="177">
        <v>8</v>
      </c>
    </row>
    <row r="9" spans="1:56" x14ac:dyDescent="0.25">
      <c r="B9" s="2" t="s">
        <v>3</v>
      </c>
      <c r="C9">
        <v>2</v>
      </c>
      <c r="D9">
        <v>2</v>
      </c>
      <c r="E9">
        <v>2</v>
      </c>
      <c r="F9">
        <v>2</v>
      </c>
      <c r="G9">
        <v>2</v>
      </c>
      <c r="H9">
        <v>2</v>
      </c>
      <c r="I9">
        <v>2</v>
      </c>
      <c r="J9">
        <v>2</v>
      </c>
      <c r="K9">
        <v>2</v>
      </c>
      <c r="L9">
        <v>2</v>
      </c>
      <c r="M9">
        <v>2</v>
      </c>
      <c r="N9">
        <v>2</v>
      </c>
      <c r="O9">
        <v>2</v>
      </c>
      <c r="P9">
        <v>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 s="15" t="s">
        <v>68</v>
      </c>
      <c r="X9" s="18" t="s">
        <v>68</v>
      </c>
      <c r="Y9" s="140" t="s">
        <v>223</v>
      </c>
      <c r="AA9">
        <v>4</v>
      </c>
      <c r="AB9" s="1" t="s">
        <v>86</v>
      </c>
      <c r="AC9" s="5">
        <v>0</v>
      </c>
      <c r="AD9" s="5">
        <v>1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1</v>
      </c>
      <c r="AO9" s="5">
        <v>0</v>
      </c>
      <c r="AP9" s="5">
        <v>0</v>
      </c>
      <c r="AQ9" s="5">
        <v>0</v>
      </c>
      <c r="AR9" s="5">
        <v>1</v>
      </c>
      <c r="AS9" s="5">
        <v>1</v>
      </c>
      <c r="AT9" s="5">
        <v>0</v>
      </c>
      <c r="AU9" s="5">
        <v>0</v>
      </c>
      <c r="AV9" s="5">
        <v>1</v>
      </c>
      <c r="AW9" s="141" t="s">
        <v>211</v>
      </c>
      <c r="AX9" t="s">
        <v>390</v>
      </c>
      <c r="AZ9" s="178" t="s">
        <v>441</v>
      </c>
      <c r="BA9" s="177" t="s">
        <v>155</v>
      </c>
      <c r="BB9" s="177">
        <v>13</v>
      </c>
    </row>
    <row r="10" spans="1:56" x14ac:dyDescent="0.25">
      <c r="B10" s="2" t="s">
        <v>4</v>
      </c>
      <c r="C10">
        <v>2</v>
      </c>
      <c r="D10">
        <v>2</v>
      </c>
      <c r="E10">
        <v>2</v>
      </c>
      <c r="F10">
        <v>2</v>
      </c>
      <c r="G10">
        <v>1</v>
      </c>
      <c r="H10">
        <v>2</v>
      </c>
      <c r="I10">
        <v>2</v>
      </c>
      <c r="J10">
        <v>1</v>
      </c>
      <c r="K10">
        <v>2</v>
      </c>
      <c r="L10">
        <v>2</v>
      </c>
      <c r="M10">
        <v>2</v>
      </c>
      <c r="N10">
        <v>2</v>
      </c>
      <c r="O10">
        <v>2</v>
      </c>
      <c r="P10">
        <v>2</v>
      </c>
      <c r="Q10">
        <v>2</v>
      </c>
      <c r="R10">
        <v>2</v>
      </c>
      <c r="S10">
        <v>2</v>
      </c>
      <c r="T10">
        <v>2</v>
      </c>
      <c r="U10">
        <v>2</v>
      </c>
      <c r="V10">
        <v>2</v>
      </c>
      <c r="W10" s="15" t="s">
        <v>68</v>
      </c>
      <c r="X10" s="18" t="s">
        <v>68</v>
      </c>
      <c r="Y10" s="85" t="s">
        <v>335</v>
      </c>
      <c r="AA10">
        <v>5</v>
      </c>
      <c r="AB10" s="1" t="s">
        <v>137</v>
      </c>
      <c r="AC10" s="5">
        <v>1</v>
      </c>
      <c r="AD10" s="5">
        <v>0</v>
      </c>
      <c r="AE10" s="5">
        <v>1</v>
      </c>
      <c r="AF10" s="5">
        <v>0</v>
      </c>
      <c r="AG10" s="5">
        <v>1</v>
      </c>
      <c r="AH10" s="5">
        <v>1</v>
      </c>
      <c r="AI10" s="5">
        <v>1</v>
      </c>
      <c r="AJ10" s="5">
        <v>1</v>
      </c>
      <c r="AK10" s="5">
        <v>1</v>
      </c>
      <c r="AL10" s="5">
        <v>1</v>
      </c>
      <c r="AM10" s="5">
        <v>1</v>
      </c>
      <c r="AN10" s="5">
        <v>0</v>
      </c>
      <c r="AO10" s="5">
        <v>0</v>
      </c>
      <c r="AP10" s="5">
        <v>0</v>
      </c>
      <c r="AQ10" s="5">
        <v>1</v>
      </c>
      <c r="AR10" s="5">
        <v>0</v>
      </c>
      <c r="AS10" s="5">
        <v>0</v>
      </c>
      <c r="AT10" s="5">
        <v>0</v>
      </c>
      <c r="AU10" s="5">
        <v>1</v>
      </c>
      <c r="AV10" s="5">
        <v>0</v>
      </c>
      <c r="AW10" s="126" t="s">
        <v>269</v>
      </c>
      <c r="AX10" t="s">
        <v>390</v>
      </c>
      <c r="AZ10" s="178" t="s">
        <v>442</v>
      </c>
      <c r="BA10" s="177" t="s">
        <v>155</v>
      </c>
      <c r="BB10" s="177">
        <v>11</v>
      </c>
    </row>
    <row r="11" spans="1:56" x14ac:dyDescent="0.25">
      <c r="B11" s="2" t="s">
        <v>5</v>
      </c>
      <c r="C11">
        <v>2</v>
      </c>
      <c r="D11">
        <v>3</v>
      </c>
      <c r="E11">
        <v>1</v>
      </c>
      <c r="F11">
        <v>4</v>
      </c>
      <c r="G11">
        <v>4</v>
      </c>
      <c r="H11">
        <v>1</v>
      </c>
      <c r="I11">
        <v>4</v>
      </c>
      <c r="J11">
        <v>2</v>
      </c>
      <c r="K11">
        <v>4</v>
      </c>
      <c r="L11">
        <v>3</v>
      </c>
      <c r="M11">
        <v>2</v>
      </c>
      <c r="N11">
        <v>3</v>
      </c>
      <c r="O11">
        <v>3</v>
      </c>
      <c r="P11">
        <v>3</v>
      </c>
      <c r="Q11">
        <v>3</v>
      </c>
      <c r="R11">
        <v>3</v>
      </c>
      <c r="S11">
        <v>3</v>
      </c>
      <c r="T11">
        <v>4</v>
      </c>
      <c r="U11">
        <v>2</v>
      </c>
      <c r="V11">
        <v>3</v>
      </c>
      <c r="W11" s="15"/>
      <c r="X11" s="18"/>
      <c r="Y11" s="85" t="s">
        <v>396</v>
      </c>
      <c r="AA11">
        <v>6</v>
      </c>
      <c r="AB11" s="1" t="s">
        <v>62</v>
      </c>
      <c r="AC11" s="5">
        <v>0</v>
      </c>
      <c r="AD11" s="5">
        <v>0</v>
      </c>
      <c r="AE11" s="5">
        <v>0</v>
      </c>
      <c r="AF11" s="5">
        <v>1</v>
      </c>
      <c r="AG11" s="5">
        <v>1</v>
      </c>
      <c r="AH11" s="5">
        <v>0</v>
      </c>
      <c r="AI11" s="5">
        <v>1</v>
      </c>
      <c r="AJ11" s="5">
        <v>1</v>
      </c>
      <c r="AK11" s="5">
        <v>1</v>
      </c>
      <c r="AL11" s="5">
        <v>0</v>
      </c>
      <c r="AM11" s="5">
        <v>1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141" t="s">
        <v>209</v>
      </c>
      <c r="AX11" t="s">
        <v>390</v>
      </c>
      <c r="AZ11" s="177" t="s">
        <v>434</v>
      </c>
      <c r="BA11" s="179">
        <v>0.62</v>
      </c>
      <c r="BB11" s="179">
        <v>0.54</v>
      </c>
    </row>
    <row r="12" spans="1:56" x14ac:dyDescent="0.25">
      <c r="B12" s="2" t="s">
        <v>6</v>
      </c>
      <c r="C12">
        <v>3</v>
      </c>
      <c r="D12">
        <v>2</v>
      </c>
      <c r="E12">
        <v>4</v>
      </c>
      <c r="F12">
        <v>3</v>
      </c>
      <c r="G12">
        <v>3</v>
      </c>
      <c r="H12">
        <v>4</v>
      </c>
      <c r="I12">
        <v>3</v>
      </c>
      <c r="J12">
        <v>3</v>
      </c>
      <c r="K12">
        <v>3</v>
      </c>
      <c r="L12">
        <v>4</v>
      </c>
      <c r="M12">
        <v>3</v>
      </c>
      <c r="N12">
        <v>2</v>
      </c>
      <c r="O12">
        <v>3</v>
      </c>
      <c r="P12">
        <v>3</v>
      </c>
      <c r="Q12">
        <v>3</v>
      </c>
      <c r="R12">
        <v>2</v>
      </c>
      <c r="S12">
        <v>3</v>
      </c>
      <c r="T12">
        <v>2</v>
      </c>
      <c r="U12">
        <v>3</v>
      </c>
      <c r="V12">
        <v>3</v>
      </c>
      <c r="W12" s="15"/>
      <c r="X12" s="18"/>
      <c r="Y12" s="85" t="s">
        <v>397</v>
      </c>
      <c r="AA12">
        <v>7</v>
      </c>
      <c r="AB12" s="1" t="s">
        <v>81</v>
      </c>
      <c r="AC12" s="5">
        <v>1</v>
      </c>
      <c r="AD12" s="5">
        <v>1</v>
      </c>
      <c r="AE12" s="5">
        <v>0</v>
      </c>
      <c r="AF12" s="5">
        <v>1</v>
      </c>
      <c r="AG12" s="5">
        <v>1</v>
      </c>
      <c r="AH12" s="5">
        <v>0</v>
      </c>
      <c r="AI12" s="5">
        <v>1</v>
      </c>
      <c r="AJ12" s="5">
        <v>0</v>
      </c>
      <c r="AK12" s="5">
        <v>1</v>
      </c>
      <c r="AL12" s="5">
        <v>1</v>
      </c>
      <c r="AM12" s="5">
        <v>0</v>
      </c>
      <c r="AN12" s="5">
        <v>1</v>
      </c>
      <c r="AO12" s="5">
        <v>1</v>
      </c>
      <c r="AP12" s="5">
        <v>1</v>
      </c>
      <c r="AQ12" s="5">
        <v>0</v>
      </c>
      <c r="AR12" s="5">
        <v>0</v>
      </c>
      <c r="AS12" s="5">
        <v>1</v>
      </c>
      <c r="AT12" s="5">
        <v>1</v>
      </c>
      <c r="AU12" s="5">
        <v>0</v>
      </c>
      <c r="AV12" s="5">
        <v>1</v>
      </c>
      <c r="AW12" s="126" t="s">
        <v>405</v>
      </c>
      <c r="AZ12" s="178" t="s">
        <v>75</v>
      </c>
      <c r="BA12" s="183">
        <v>18</v>
      </c>
      <c r="BB12" s="183">
        <v>21</v>
      </c>
    </row>
    <row r="13" spans="1:56" x14ac:dyDescent="0.25">
      <c r="B13" s="2" t="s">
        <v>7</v>
      </c>
      <c r="C13">
        <v>4</v>
      </c>
      <c r="D13">
        <v>4</v>
      </c>
      <c r="E13">
        <v>4</v>
      </c>
      <c r="F13">
        <v>4</v>
      </c>
      <c r="G13">
        <v>4</v>
      </c>
      <c r="H13">
        <v>4</v>
      </c>
      <c r="I13">
        <v>4</v>
      </c>
      <c r="J13">
        <v>4</v>
      </c>
      <c r="K13">
        <v>4</v>
      </c>
      <c r="L13">
        <v>4</v>
      </c>
      <c r="M13">
        <v>4</v>
      </c>
      <c r="N13">
        <v>4</v>
      </c>
      <c r="O13">
        <v>4</v>
      </c>
      <c r="P13">
        <v>4</v>
      </c>
      <c r="Q13">
        <v>4</v>
      </c>
      <c r="R13">
        <v>4</v>
      </c>
      <c r="S13">
        <v>4</v>
      </c>
      <c r="T13">
        <v>3</v>
      </c>
      <c r="U13">
        <v>3</v>
      </c>
      <c r="V13">
        <v>4</v>
      </c>
      <c r="W13" s="15" t="s">
        <v>69</v>
      </c>
      <c r="X13" s="19" t="s">
        <v>69</v>
      </c>
      <c r="Y13" s="85" t="s">
        <v>398</v>
      </c>
      <c r="AA13">
        <v>8</v>
      </c>
      <c r="AB13" s="1" t="s">
        <v>90</v>
      </c>
      <c r="AC13" s="5">
        <v>0</v>
      </c>
      <c r="AD13" s="5">
        <v>0</v>
      </c>
      <c r="AE13" s="5">
        <v>0</v>
      </c>
      <c r="AF13" s="5">
        <v>1</v>
      </c>
      <c r="AG13" s="5">
        <v>1</v>
      </c>
      <c r="AH13" s="5">
        <v>0</v>
      </c>
      <c r="AI13" s="5">
        <v>1</v>
      </c>
      <c r="AJ13" s="5">
        <v>0</v>
      </c>
      <c r="AK13" s="5">
        <v>1</v>
      </c>
      <c r="AL13" s="5">
        <v>1</v>
      </c>
      <c r="AM13" s="5">
        <v>0</v>
      </c>
      <c r="AN13" s="5">
        <v>0</v>
      </c>
      <c r="AO13" s="5">
        <v>0</v>
      </c>
      <c r="AP13" s="5">
        <v>1</v>
      </c>
      <c r="AQ13" s="5">
        <v>0</v>
      </c>
      <c r="AR13" s="5">
        <v>0</v>
      </c>
      <c r="AS13" s="5">
        <v>1</v>
      </c>
      <c r="AT13" s="5">
        <v>1</v>
      </c>
      <c r="AU13" s="5">
        <v>0</v>
      </c>
      <c r="AV13" s="5">
        <v>1</v>
      </c>
      <c r="AW13" s="141" t="s">
        <v>270</v>
      </c>
      <c r="AZ13" s="178" t="s">
        <v>156</v>
      </c>
      <c r="BA13" s="179">
        <v>0.4</v>
      </c>
      <c r="BB13" s="179">
        <v>0.46</v>
      </c>
    </row>
    <row r="14" spans="1:56" x14ac:dyDescent="0.25">
      <c r="B14" s="2" t="s">
        <v>8</v>
      </c>
      <c r="C14">
        <v>2</v>
      </c>
      <c r="D14">
        <v>2</v>
      </c>
      <c r="E14">
        <v>3</v>
      </c>
      <c r="F14">
        <v>3</v>
      </c>
      <c r="G14">
        <v>2</v>
      </c>
      <c r="H14">
        <v>3</v>
      </c>
      <c r="I14">
        <v>3</v>
      </c>
      <c r="J14">
        <v>2</v>
      </c>
      <c r="K14">
        <v>3</v>
      </c>
      <c r="L14">
        <v>3</v>
      </c>
      <c r="M14">
        <v>2</v>
      </c>
      <c r="N14">
        <v>2</v>
      </c>
      <c r="O14">
        <v>3</v>
      </c>
      <c r="P14">
        <v>3</v>
      </c>
      <c r="Q14">
        <v>3</v>
      </c>
      <c r="R14">
        <v>2</v>
      </c>
      <c r="S14">
        <v>3</v>
      </c>
      <c r="T14">
        <v>1</v>
      </c>
      <c r="U14">
        <v>3</v>
      </c>
      <c r="V14">
        <v>3</v>
      </c>
      <c r="W14" s="15"/>
      <c r="X14" s="18"/>
      <c r="Y14" s="85" t="s">
        <v>399</v>
      </c>
      <c r="AA14">
        <v>9</v>
      </c>
      <c r="AB14" s="1" t="s">
        <v>95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1</v>
      </c>
      <c r="AP14" s="5">
        <v>0</v>
      </c>
      <c r="AQ14" s="5">
        <v>1</v>
      </c>
      <c r="AR14" s="5">
        <v>1</v>
      </c>
      <c r="AS14" s="5">
        <v>0</v>
      </c>
      <c r="AT14" s="5">
        <v>0</v>
      </c>
      <c r="AU14" s="5">
        <v>1</v>
      </c>
      <c r="AV14" s="5">
        <v>0</v>
      </c>
      <c r="AW14" s="141" t="s">
        <v>201</v>
      </c>
      <c r="AX14" t="s">
        <v>390</v>
      </c>
      <c r="AZ14" s="189" t="s">
        <v>435</v>
      </c>
      <c r="BA14" s="188">
        <v>1.55</v>
      </c>
      <c r="BB14" s="188">
        <v>1.17</v>
      </c>
    </row>
    <row r="15" spans="1:56" ht="15.75" thickBot="1" x14ac:dyDescent="0.3">
      <c r="B15" s="2" t="s">
        <v>9</v>
      </c>
      <c r="C15">
        <v>3</v>
      </c>
      <c r="D15">
        <v>3</v>
      </c>
      <c r="E15">
        <v>3</v>
      </c>
      <c r="F15">
        <v>3</v>
      </c>
      <c r="G15">
        <v>3</v>
      </c>
      <c r="H15">
        <v>3</v>
      </c>
      <c r="I15">
        <v>3</v>
      </c>
      <c r="J15">
        <v>2</v>
      </c>
      <c r="K15">
        <v>3</v>
      </c>
      <c r="L15">
        <v>2</v>
      </c>
      <c r="M15">
        <v>3</v>
      </c>
      <c r="N15">
        <v>2</v>
      </c>
      <c r="O15">
        <v>3</v>
      </c>
      <c r="P15">
        <v>3</v>
      </c>
      <c r="Q15">
        <v>3</v>
      </c>
      <c r="R15">
        <v>3</v>
      </c>
      <c r="S15">
        <v>3</v>
      </c>
      <c r="T15">
        <v>3</v>
      </c>
      <c r="U15">
        <v>4</v>
      </c>
      <c r="V15">
        <v>3</v>
      </c>
      <c r="W15" s="15" t="s">
        <v>67</v>
      </c>
      <c r="X15" s="18" t="s">
        <v>67</v>
      </c>
      <c r="Y15" s="85" t="s">
        <v>400</v>
      </c>
      <c r="AA15">
        <v>10</v>
      </c>
      <c r="AB15" s="1" t="s">
        <v>91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1</v>
      </c>
      <c r="AL15" s="5">
        <v>1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141" t="s">
        <v>204</v>
      </c>
      <c r="AX15" t="s">
        <v>390</v>
      </c>
    </row>
    <row r="16" spans="1:56" ht="18.75" thickBot="1" x14ac:dyDescent="0.3">
      <c r="B16" s="2" t="s">
        <v>10</v>
      </c>
      <c r="C16">
        <v>2</v>
      </c>
      <c r="D16">
        <v>2</v>
      </c>
      <c r="E16">
        <v>2</v>
      </c>
      <c r="F16">
        <v>2</v>
      </c>
      <c r="G16">
        <v>2</v>
      </c>
      <c r="H16">
        <v>2</v>
      </c>
      <c r="I16">
        <v>2</v>
      </c>
      <c r="J16">
        <v>2</v>
      </c>
      <c r="K16">
        <v>2</v>
      </c>
      <c r="L16">
        <v>2</v>
      </c>
      <c r="M16">
        <v>2</v>
      </c>
      <c r="N16">
        <v>2</v>
      </c>
      <c r="O16">
        <v>2</v>
      </c>
      <c r="P16">
        <v>2</v>
      </c>
      <c r="Q16">
        <v>2</v>
      </c>
      <c r="R16">
        <v>2</v>
      </c>
      <c r="S16">
        <v>2</v>
      </c>
      <c r="T16">
        <v>2</v>
      </c>
      <c r="U16">
        <v>2</v>
      </c>
      <c r="V16">
        <v>2</v>
      </c>
      <c r="W16" s="15" t="s">
        <v>68</v>
      </c>
      <c r="X16" s="18" t="s">
        <v>68</v>
      </c>
      <c r="Y16" s="140" t="s">
        <v>223</v>
      </c>
      <c r="AA16">
        <v>11</v>
      </c>
      <c r="AB16" s="1" t="s">
        <v>56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2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125" t="s">
        <v>200</v>
      </c>
      <c r="BA16" s="73" t="s">
        <v>73</v>
      </c>
      <c r="BB16" s="74"/>
    </row>
    <row r="17" spans="2:54" x14ac:dyDescent="0.25">
      <c r="B17" s="2" t="s">
        <v>11</v>
      </c>
      <c r="C17">
        <v>2</v>
      </c>
      <c r="D17">
        <v>3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1</v>
      </c>
      <c r="N17">
        <v>2</v>
      </c>
      <c r="O17">
        <v>2</v>
      </c>
      <c r="P17">
        <v>2</v>
      </c>
      <c r="Q17">
        <v>2</v>
      </c>
      <c r="R17">
        <v>2</v>
      </c>
      <c r="S17">
        <v>2</v>
      </c>
      <c r="T17">
        <v>2</v>
      </c>
      <c r="U17">
        <v>3</v>
      </c>
      <c r="V17">
        <v>2</v>
      </c>
      <c r="W17" s="15" t="s">
        <v>68</v>
      </c>
      <c r="X17" s="18" t="s">
        <v>68</v>
      </c>
      <c r="Y17" s="85" t="s">
        <v>401</v>
      </c>
      <c r="AA17">
        <v>12</v>
      </c>
      <c r="AB17" s="1" t="s">
        <v>104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1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125" t="s">
        <v>200</v>
      </c>
      <c r="AZ17" s="65" t="s">
        <v>157</v>
      </c>
      <c r="BA17" s="99" t="s">
        <v>72</v>
      </c>
      <c r="BB17" s="81" t="s">
        <v>72</v>
      </c>
    </row>
    <row r="18" spans="2:54" ht="15.75" thickBot="1" x14ac:dyDescent="0.3">
      <c r="B18" s="2" t="s">
        <v>12</v>
      </c>
      <c r="C18">
        <v>2</v>
      </c>
      <c r="D18">
        <v>2</v>
      </c>
      <c r="E18">
        <v>2</v>
      </c>
      <c r="F18">
        <v>2</v>
      </c>
      <c r="G18">
        <v>2</v>
      </c>
      <c r="H18">
        <v>2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2</v>
      </c>
      <c r="Q18">
        <v>2</v>
      </c>
      <c r="R18">
        <v>2</v>
      </c>
      <c r="S18">
        <v>2</v>
      </c>
      <c r="T18">
        <v>2</v>
      </c>
      <c r="U18">
        <v>2</v>
      </c>
      <c r="V18">
        <v>1</v>
      </c>
      <c r="W18" s="15" t="s">
        <v>68</v>
      </c>
      <c r="X18" s="18" t="s">
        <v>68</v>
      </c>
      <c r="Y18" s="85" t="s">
        <v>395</v>
      </c>
      <c r="AA18">
        <v>13</v>
      </c>
      <c r="AB18" s="1" t="s">
        <v>93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1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125" t="s">
        <v>200</v>
      </c>
      <c r="AZ18" s="77">
        <v>1</v>
      </c>
      <c r="BA18" s="184" t="s">
        <v>67</v>
      </c>
      <c r="BB18" s="184"/>
    </row>
    <row r="19" spans="2:54" x14ac:dyDescent="0.25">
      <c r="B19" s="2" t="s">
        <v>13</v>
      </c>
      <c r="C19">
        <v>2</v>
      </c>
      <c r="D19">
        <v>2</v>
      </c>
      <c r="E19">
        <v>2</v>
      </c>
      <c r="F19">
        <v>2</v>
      </c>
      <c r="G19">
        <v>2</v>
      </c>
      <c r="H19">
        <v>2</v>
      </c>
      <c r="I19">
        <v>2</v>
      </c>
      <c r="J19">
        <v>2</v>
      </c>
      <c r="K19">
        <v>2</v>
      </c>
      <c r="L19">
        <v>2</v>
      </c>
      <c r="M19">
        <v>2</v>
      </c>
      <c r="N19">
        <v>1</v>
      </c>
      <c r="O19">
        <v>2</v>
      </c>
      <c r="P19">
        <v>2</v>
      </c>
      <c r="Q19">
        <v>2</v>
      </c>
      <c r="R19">
        <v>2</v>
      </c>
      <c r="S19">
        <v>2</v>
      </c>
      <c r="T19">
        <v>1</v>
      </c>
      <c r="U19">
        <v>2</v>
      </c>
      <c r="V19">
        <v>2</v>
      </c>
      <c r="W19" s="15" t="s">
        <v>68</v>
      </c>
      <c r="X19" s="18" t="s">
        <v>68</v>
      </c>
      <c r="Y19" s="85" t="s">
        <v>335</v>
      </c>
      <c r="AA19">
        <v>14</v>
      </c>
      <c r="AB19" s="1" t="s">
        <v>92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1</v>
      </c>
      <c r="AM19" s="5">
        <v>0</v>
      </c>
      <c r="AN19" s="5">
        <v>0</v>
      </c>
      <c r="AO19" s="5">
        <v>0</v>
      </c>
      <c r="AP19" s="5">
        <v>0</v>
      </c>
      <c r="AQ19" s="5">
        <v>1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141" t="s">
        <v>204</v>
      </c>
      <c r="AX19" t="s">
        <v>390</v>
      </c>
      <c r="AZ19" s="77">
        <v>2</v>
      </c>
      <c r="BA19" s="111" t="s">
        <v>68</v>
      </c>
      <c r="BB19" s="153" t="s">
        <v>135</v>
      </c>
    </row>
    <row r="20" spans="2:54" x14ac:dyDescent="0.25">
      <c r="B20" s="2" t="s">
        <v>14</v>
      </c>
      <c r="C20">
        <v>2</v>
      </c>
      <c r="D20">
        <v>2</v>
      </c>
      <c r="E20">
        <v>2</v>
      </c>
      <c r="F20">
        <v>2</v>
      </c>
      <c r="G20">
        <v>2</v>
      </c>
      <c r="H20">
        <v>2</v>
      </c>
      <c r="I20">
        <v>2</v>
      </c>
      <c r="J20">
        <v>2</v>
      </c>
      <c r="K20">
        <v>2</v>
      </c>
      <c r="L20">
        <v>2</v>
      </c>
      <c r="M20">
        <v>2</v>
      </c>
      <c r="N20">
        <v>2</v>
      </c>
      <c r="O20">
        <v>2</v>
      </c>
      <c r="P20">
        <v>2</v>
      </c>
      <c r="Q20">
        <v>2</v>
      </c>
      <c r="R20">
        <v>2</v>
      </c>
      <c r="S20">
        <v>2</v>
      </c>
      <c r="T20">
        <v>2</v>
      </c>
      <c r="U20">
        <v>1</v>
      </c>
      <c r="V20">
        <v>2</v>
      </c>
      <c r="W20" s="15" t="s">
        <v>68</v>
      </c>
      <c r="X20" s="18" t="s">
        <v>68</v>
      </c>
      <c r="Y20" s="85" t="s">
        <v>395</v>
      </c>
      <c r="AA20">
        <v>15</v>
      </c>
      <c r="AB20" s="1" t="s">
        <v>96</v>
      </c>
      <c r="AC20" s="5">
        <v>0</v>
      </c>
      <c r="AD20" s="5">
        <v>1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1</v>
      </c>
      <c r="AS20" s="5">
        <v>1</v>
      </c>
      <c r="AT20" s="5">
        <v>1</v>
      </c>
      <c r="AU20" s="5">
        <v>0</v>
      </c>
      <c r="AV20" s="5">
        <v>0</v>
      </c>
      <c r="AW20" s="141" t="s">
        <v>201</v>
      </c>
      <c r="AZ20" s="77">
        <v>3</v>
      </c>
      <c r="BA20" s="42" t="s">
        <v>68</v>
      </c>
      <c r="BB20" s="155" t="s">
        <v>68</v>
      </c>
    </row>
    <row r="21" spans="2:54" ht="15.75" thickBot="1" x14ac:dyDescent="0.3">
      <c r="B21" s="2" t="s">
        <v>15</v>
      </c>
      <c r="C21">
        <v>1</v>
      </c>
      <c r="D21">
        <v>2</v>
      </c>
      <c r="E21">
        <v>2</v>
      </c>
      <c r="F21">
        <v>2</v>
      </c>
      <c r="G21">
        <v>2</v>
      </c>
      <c r="H21">
        <v>2</v>
      </c>
      <c r="I21">
        <v>2</v>
      </c>
      <c r="J21">
        <v>1</v>
      </c>
      <c r="K21">
        <v>2</v>
      </c>
      <c r="L21">
        <v>2</v>
      </c>
      <c r="M21">
        <v>2</v>
      </c>
      <c r="N21">
        <v>2</v>
      </c>
      <c r="O21">
        <v>2</v>
      </c>
      <c r="P21">
        <v>2</v>
      </c>
      <c r="Q21">
        <v>2</v>
      </c>
      <c r="R21">
        <v>2</v>
      </c>
      <c r="S21">
        <v>3</v>
      </c>
      <c r="T21">
        <v>2</v>
      </c>
      <c r="U21">
        <v>3</v>
      </c>
      <c r="V21">
        <v>2</v>
      </c>
      <c r="W21" s="15" t="s">
        <v>68</v>
      </c>
      <c r="X21" s="18" t="s">
        <v>68</v>
      </c>
      <c r="Y21" s="85" t="s">
        <v>402</v>
      </c>
      <c r="AA21">
        <v>16</v>
      </c>
      <c r="AB21" s="1" t="s">
        <v>82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1</v>
      </c>
      <c r="AO21" s="5">
        <v>0</v>
      </c>
      <c r="AP21" s="5">
        <v>0</v>
      </c>
      <c r="AQ21" s="5">
        <v>0</v>
      </c>
      <c r="AR21" s="5">
        <v>1</v>
      </c>
      <c r="AS21" s="5">
        <v>0</v>
      </c>
      <c r="AT21" s="5">
        <v>0</v>
      </c>
      <c r="AU21" s="5">
        <v>0</v>
      </c>
      <c r="AV21" s="5">
        <v>0</v>
      </c>
      <c r="AW21" s="141" t="s">
        <v>204</v>
      </c>
      <c r="AX21" t="s">
        <v>390</v>
      </c>
      <c r="AZ21" s="77">
        <v>4</v>
      </c>
      <c r="BA21" s="44" t="s">
        <v>68</v>
      </c>
      <c r="BB21" s="157" t="s">
        <v>68</v>
      </c>
    </row>
    <row r="22" spans="2:54" x14ac:dyDescent="0.25">
      <c r="B22" s="2" t="s">
        <v>16</v>
      </c>
      <c r="C22">
        <v>2</v>
      </c>
      <c r="D22">
        <v>2</v>
      </c>
      <c r="E22">
        <v>2</v>
      </c>
      <c r="F22">
        <v>2</v>
      </c>
      <c r="G22">
        <v>2</v>
      </c>
      <c r="H22">
        <v>2</v>
      </c>
      <c r="I22">
        <v>2</v>
      </c>
      <c r="J22">
        <v>2</v>
      </c>
      <c r="K22">
        <v>2</v>
      </c>
      <c r="L22">
        <v>2</v>
      </c>
      <c r="M22">
        <v>2</v>
      </c>
      <c r="N22">
        <v>2</v>
      </c>
      <c r="O22">
        <v>2</v>
      </c>
      <c r="P22">
        <v>2</v>
      </c>
      <c r="Q22">
        <v>2</v>
      </c>
      <c r="R22">
        <v>2</v>
      </c>
      <c r="S22">
        <v>2</v>
      </c>
      <c r="T22">
        <v>2</v>
      </c>
      <c r="U22">
        <v>2</v>
      </c>
      <c r="V22">
        <v>2</v>
      </c>
      <c r="W22" s="15" t="s">
        <v>68</v>
      </c>
      <c r="X22" s="18" t="s">
        <v>68</v>
      </c>
      <c r="Y22" s="140" t="s">
        <v>223</v>
      </c>
      <c r="AA22">
        <v>17</v>
      </c>
      <c r="AB22" s="1" t="s">
        <v>79</v>
      </c>
      <c r="AC22" s="5">
        <v>1</v>
      </c>
      <c r="AD22" s="5">
        <v>0</v>
      </c>
      <c r="AE22" s="5">
        <v>1</v>
      </c>
      <c r="AF22" s="5">
        <v>1</v>
      </c>
      <c r="AG22" s="5">
        <v>1</v>
      </c>
      <c r="AH22" s="5">
        <v>0</v>
      </c>
      <c r="AI22" s="5">
        <v>2</v>
      </c>
      <c r="AJ22" s="5">
        <v>1</v>
      </c>
      <c r="AK22" s="5">
        <v>2</v>
      </c>
      <c r="AL22" s="5">
        <v>2</v>
      </c>
      <c r="AM22" s="5">
        <v>0</v>
      </c>
      <c r="AN22" s="5">
        <v>0</v>
      </c>
      <c r="AO22" s="5">
        <v>1</v>
      </c>
      <c r="AP22" s="5">
        <v>1</v>
      </c>
      <c r="AQ22" s="5">
        <v>2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126" t="s">
        <v>269</v>
      </c>
      <c r="AZ22" s="77">
        <v>5</v>
      </c>
      <c r="BA22" s="184"/>
      <c r="BB22" s="184" t="s">
        <v>136</v>
      </c>
    </row>
    <row r="23" spans="2:54" x14ac:dyDescent="0.25">
      <c r="B23" s="2" t="s">
        <v>17</v>
      </c>
      <c r="C23">
        <v>3</v>
      </c>
      <c r="D23">
        <v>2</v>
      </c>
      <c r="E23">
        <v>2</v>
      </c>
      <c r="F23">
        <v>3</v>
      </c>
      <c r="G23">
        <v>2</v>
      </c>
      <c r="H23">
        <v>1</v>
      </c>
      <c r="I23">
        <v>3</v>
      </c>
      <c r="J23">
        <v>3</v>
      </c>
      <c r="K23">
        <v>3</v>
      </c>
      <c r="L23">
        <v>3</v>
      </c>
      <c r="M23">
        <v>3</v>
      </c>
      <c r="N23">
        <v>2</v>
      </c>
      <c r="O23">
        <v>3</v>
      </c>
      <c r="P23">
        <v>2</v>
      </c>
      <c r="Q23">
        <v>3</v>
      </c>
      <c r="R23">
        <v>2</v>
      </c>
      <c r="S23">
        <v>3</v>
      </c>
      <c r="T23">
        <v>2</v>
      </c>
      <c r="U23">
        <v>2</v>
      </c>
      <c r="V23">
        <v>3</v>
      </c>
      <c r="W23" s="15"/>
      <c r="X23" s="18"/>
      <c r="Y23" s="85" t="s">
        <v>403</v>
      </c>
      <c r="AA23">
        <v>18</v>
      </c>
      <c r="AB23" s="1" t="s">
        <v>97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1</v>
      </c>
      <c r="AT23" s="5">
        <v>0</v>
      </c>
      <c r="AU23" s="5">
        <v>1</v>
      </c>
      <c r="AV23" s="5">
        <v>1</v>
      </c>
      <c r="AW23" s="141" t="s">
        <v>202</v>
      </c>
      <c r="AX23" t="s">
        <v>390</v>
      </c>
      <c r="AZ23" s="77">
        <v>6</v>
      </c>
      <c r="BA23" s="184"/>
      <c r="BB23" s="184" t="s">
        <v>136</v>
      </c>
    </row>
    <row r="24" spans="2:54" x14ac:dyDescent="0.25">
      <c r="B24" s="2" t="s">
        <v>18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 s="15" t="s">
        <v>101</v>
      </c>
      <c r="X24" s="18" t="s">
        <v>101</v>
      </c>
      <c r="Y24" s="140" t="s">
        <v>205</v>
      </c>
      <c r="AA24">
        <v>19</v>
      </c>
      <c r="AB24" s="1" t="s">
        <v>103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1</v>
      </c>
      <c r="AI24" s="5">
        <v>0</v>
      </c>
      <c r="AJ24" s="5">
        <v>0</v>
      </c>
      <c r="AK24" s="5">
        <v>0</v>
      </c>
      <c r="AL24" s="5">
        <v>0</v>
      </c>
      <c r="AM24" s="5">
        <v>1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141" t="s">
        <v>204</v>
      </c>
      <c r="AX24" t="s">
        <v>390</v>
      </c>
      <c r="AZ24" s="77">
        <v>7</v>
      </c>
      <c r="BA24" s="184" t="s">
        <v>69</v>
      </c>
      <c r="BB24" s="184"/>
    </row>
    <row r="25" spans="2:54" ht="15.75" thickBot="1" x14ac:dyDescent="0.3">
      <c r="B25" s="2" t="s">
        <v>19</v>
      </c>
      <c r="C25">
        <v>3</v>
      </c>
      <c r="D25">
        <v>2</v>
      </c>
      <c r="E25">
        <v>3</v>
      </c>
      <c r="F25">
        <v>3</v>
      </c>
      <c r="G25">
        <v>3</v>
      </c>
      <c r="H25">
        <v>3</v>
      </c>
      <c r="I25">
        <v>2</v>
      </c>
      <c r="J25">
        <v>2</v>
      </c>
      <c r="K25">
        <v>3</v>
      </c>
      <c r="L25">
        <v>2</v>
      </c>
      <c r="M25">
        <v>3</v>
      </c>
      <c r="N25">
        <v>2</v>
      </c>
      <c r="O25">
        <v>3</v>
      </c>
      <c r="P25">
        <v>4</v>
      </c>
      <c r="Q25">
        <v>3</v>
      </c>
      <c r="R25">
        <v>2</v>
      </c>
      <c r="S25">
        <v>3</v>
      </c>
      <c r="T25">
        <v>2</v>
      </c>
      <c r="U25">
        <v>3</v>
      </c>
      <c r="V25">
        <v>3</v>
      </c>
      <c r="W25" s="15"/>
      <c r="X25" s="18"/>
      <c r="Y25" s="85" t="s">
        <v>229</v>
      </c>
      <c r="AA25">
        <v>20</v>
      </c>
      <c r="AB25" s="1" t="s">
        <v>102</v>
      </c>
      <c r="AC25" s="5">
        <v>0</v>
      </c>
      <c r="AD25" s="5">
        <v>1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125" t="s">
        <v>200</v>
      </c>
      <c r="AZ25" s="77">
        <v>8</v>
      </c>
      <c r="BA25" s="184"/>
      <c r="BB25" s="184" t="s">
        <v>67</v>
      </c>
    </row>
    <row r="26" spans="2:54" x14ac:dyDescent="0.25">
      <c r="B26" s="2" t="s">
        <v>20</v>
      </c>
      <c r="C26">
        <v>3</v>
      </c>
      <c r="D26">
        <v>3</v>
      </c>
      <c r="E26">
        <v>3</v>
      </c>
      <c r="F26">
        <v>3</v>
      </c>
      <c r="G26">
        <v>2</v>
      </c>
      <c r="H26">
        <v>3</v>
      </c>
      <c r="I26">
        <v>3</v>
      </c>
      <c r="J26">
        <v>3</v>
      </c>
      <c r="K26">
        <v>2</v>
      </c>
      <c r="L26">
        <v>3</v>
      </c>
      <c r="M26">
        <v>3</v>
      </c>
      <c r="N26">
        <v>3</v>
      </c>
      <c r="O26">
        <v>3</v>
      </c>
      <c r="P26">
        <v>2</v>
      </c>
      <c r="Q26">
        <v>3</v>
      </c>
      <c r="R26">
        <v>3</v>
      </c>
      <c r="S26">
        <v>3</v>
      </c>
      <c r="T26">
        <v>3</v>
      </c>
      <c r="U26">
        <v>2</v>
      </c>
      <c r="V26">
        <v>3</v>
      </c>
      <c r="W26" s="15" t="s">
        <v>67</v>
      </c>
      <c r="X26" s="18" t="s">
        <v>67</v>
      </c>
      <c r="Y26" s="85" t="s">
        <v>404</v>
      </c>
      <c r="AA26">
        <v>21</v>
      </c>
      <c r="AB26" s="1" t="s">
        <v>94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1</v>
      </c>
      <c r="AO26" s="5">
        <v>0</v>
      </c>
      <c r="AP26" s="5">
        <v>0</v>
      </c>
      <c r="AQ26" s="5">
        <v>0</v>
      </c>
      <c r="AR26" s="5">
        <v>1</v>
      </c>
      <c r="AS26" s="5">
        <v>0</v>
      </c>
      <c r="AT26" s="5">
        <v>1</v>
      </c>
      <c r="AU26" s="5">
        <v>0</v>
      </c>
      <c r="AV26" s="5">
        <v>0</v>
      </c>
      <c r="AW26" s="126" t="s">
        <v>202</v>
      </c>
      <c r="AX26" t="s">
        <v>390</v>
      </c>
      <c r="AZ26" s="77">
        <v>9</v>
      </c>
      <c r="BA26" s="111" t="s">
        <v>67</v>
      </c>
      <c r="BB26" s="153" t="s">
        <v>67</v>
      </c>
    </row>
    <row r="27" spans="2:54" x14ac:dyDescent="0.25">
      <c r="B27" s="2" t="s">
        <v>21</v>
      </c>
      <c r="C27">
        <v>1</v>
      </c>
      <c r="D27">
        <v>2</v>
      </c>
      <c r="E27">
        <v>2</v>
      </c>
      <c r="F27">
        <v>2</v>
      </c>
      <c r="G27">
        <v>2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>
        <v>2</v>
      </c>
      <c r="Q27">
        <v>2</v>
      </c>
      <c r="R27">
        <v>2</v>
      </c>
      <c r="S27">
        <v>1</v>
      </c>
      <c r="T27">
        <v>2</v>
      </c>
      <c r="U27">
        <v>2</v>
      </c>
      <c r="V27">
        <v>2</v>
      </c>
      <c r="W27" s="15" t="s">
        <v>68</v>
      </c>
      <c r="X27" s="18" t="s">
        <v>68</v>
      </c>
      <c r="Y27" s="85" t="s">
        <v>335</v>
      </c>
      <c r="AA27">
        <v>22</v>
      </c>
      <c r="AB27" s="1" t="s">
        <v>83</v>
      </c>
      <c r="AC27" s="5">
        <v>0</v>
      </c>
      <c r="AD27" s="5">
        <v>1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125" t="s">
        <v>200</v>
      </c>
      <c r="AZ27" s="77">
        <v>10</v>
      </c>
      <c r="BA27" s="42" t="s">
        <v>68</v>
      </c>
      <c r="BB27" s="155" t="s">
        <v>68</v>
      </c>
    </row>
    <row r="28" spans="2:54" x14ac:dyDescent="0.25">
      <c r="B28" s="2" t="s">
        <v>22</v>
      </c>
      <c r="C28">
        <v>2</v>
      </c>
      <c r="D28">
        <v>2</v>
      </c>
      <c r="E28">
        <v>2</v>
      </c>
      <c r="F28">
        <v>2</v>
      </c>
      <c r="G28">
        <v>2</v>
      </c>
      <c r="H28">
        <v>2</v>
      </c>
      <c r="I28">
        <v>2</v>
      </c>
      <c r="J28">
        <v>2</v>
      </c>
      <c r="K28">
        <v>2</v>
      </c>
      <c r="L28">
        <v>2</v>
      </c>
      <c r="M28">
        <v>2</v>
      </c>
      <c r="N28">
        <v>2</v>
      </c>
      <c r="O28">
        <v>2</v>
      </c>
      <c r="P28">
        <v>2</v>
      </c>
      <c r="Q28">
        <v>2</v>
      </c>
      <c r="R28">
        <v>2</v>
      </c>
      <c r="S28">
        <v>2</v>
      </c>
      <c r="T28">
        <v>2</v>
      </c>
      <c r="U28">
        <v>2</v>
      </c>
      <c r="V28">
        <v>2</v>
      </c>
      <c r="W28" s="15" t="s">
        <v>68</v>
      </c>
      <c r="X28" s="18" t="s">
        <v>68</v>
      </c>
      <c r="Y28" s="140" t="s">
        <v>223</v>
      </c>
      <c r="AA28">
        <v>23</v>
      </c>
      <c r="AB28" s="1" t="s">
        <v>51</v>
      </c>
      <c r="AC28" s="5">
        <v>1</v>
      </c>
      <c r="AD28" s="5">
        <v>1</v>
      </c>
      <c r="AE28" s="5">
        <v>1</v>
      </c>
      <c r="AF28" s="5">
        <v>1</v>
      </c>
      <c r="AG28" s="5">
        <v>1</v>
      </c>
      <c r="AH28" s="5">
        <v>1</v>
      </c>
      <c r="AI28" s="5">
        <v>1</v>
      </c>
      <c r="AJ28" s="5">
        <v>1</v>
      </c>
      <c r="AK28" s="5">
        <v>1</v>
      </c>
      <c r="AL28" s="5">
        <v>1</v>
      </c>
      <c r="AM28" s="5">
        <v>0</v>
      </c>
      <c r="AN28" s="5">
        <v>1</v>
      </c>
      <c r="AO28" s="5">
        <v>1</v>
      </c>
      <c r="AP28" s="5">
        <v>1</v>
      </c>
      <c r="AQ28" s="5">
        <v>1</v>
      </c>
      <c r="AR28" s="5">
        <v>1</v>
      </c>
      <c r="AS28" s="5">
        <v>1</v>
      </c>
      <c r="AT28" s="5">
        <v>1</v>
      </c>
      <c r="AU28" s="5">
        <v>1</v>
      </c>
      <c r="AV28" s="5">
        <v>1</v>
      </c>
      <c r="AW28" s="126" t="s">
        <v>203</v>
      </c>
      <c r="AZ28" s="77">
        <v>11</v>
      </c>
      <c r="BA28" s="42" t="s">
        <v>68</v>
      </c>
      <c r="BB28" s="155" t="s">
        <v>68</v>
      </c>
    </row>
    <row r="29" spans="2:54" x14ac:dyDescent="0.25">
      <c r="B29" s="2" t="s">
        <v>23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 s="15" t="s">
        <v>101</v>
      </c>
      <c r="X29" s="18" t="s">
        <v>101</v>
      </c>
      <c r="Y29" s="140" t="s">
        <v>205</v>
      </c>
      <c r="AA29">
        <v>24</v>
      </c>
      <c r="AB29" s="1" t="s">
        <v>54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1</v>
      </c>
      <c r="AT29" s="5">
        <v>0</v>
      </c>
      <c r="AU29" s="5">
        <v>0</v>
      </c>
      <c r="AV29" s="5">
        <v>0</v>
      </c>
      <c r="AW29" s="125" t="s">
        <v>200</v>
      </c>
      <c r="AZ29" s="77">
        <v>12</v>
      </c>
      <c r="BA29" s="42" t="s">
        <v>68</v>
      </c>
      <c r="BB29" s="155" t="s">
        <v>68</v>
      </c>
    </row>
    <row r="30" spans="2:54" x14ac:dyDescent="0.25">
      <c r="B30" s="2" t="s">
        <v>24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 s="15"/>
      <c r="X30" s="18"/>
      <c r="AA30">
        <v>25</v>
      </c>
      <c r="AB30" s="1" t="s">
        <v>89</v>
      </c>
      <c r="AC30" s="5">
        <v>0</v>
      </c>
      <c r="AD30" s="5">
        <v>0</v>
      </c>
      <c r="AE30" s="5">
        <v>0</v>
      </c>
      <c r="AF30" s="5">
        <v>1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1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141" t="s">
        <v>204</v>
      </c>
      <c r="AX30" t="s">
        <v>390</v>
      </c>
      <c r="AZ30" s="77">
        <v>13</v>
      </c>
      <c r="BA30" s="42" t="s">
        <v>68</v>
      </c>
      <c r="BB30" s="155" t="s">
        <v>68</v>
      </c>
    </row>
    <row r="31" spans="2:54" x14ac:dyDescent="0.25">
      <c r="C31" s="28">
        <f>SUM(C7:C30)</f>
        <v>50</v>
      </c>
      <c r="D31" s="28">
        <f t="shared" ref="D31:V31" si="0">SUM(D7:D30)</f>
        <v>51</v>
      </c>
      <c r="E31" s="28">
        <f t="shared" si="0"/>
        <v>53</v>
      </c>
      <c r="F31" s="28">
        <f t="shared" si="0"/>
        <v>55</v>
      </c>
      <c r="G31" s="28">
        <f t="shared" si="0"/>
        <v>51</v>
      </c>
      <c r="H31" s="28">
        <f t="shared" si="0"/>
        <v>51</v>
      </c>
      <c r="I31" s="28">
        <f t="shared" si="0"/>
        <v>54</v>
      </c>
      <c r="J31" s="28">
        <f>SUM(J7:J30)</f>
        <v>48</v>
      </c>
      <c r="K31" s="28">
        <f t="shared" si="0"/>
        <v>54</v>
      </c>
      <c r="L31" s="28">
        <f t="shared" si="0"/>
        <v>52</v>
      </c>
      <c r="M31" s="28">
        <f t="shared" si="0"/>
        <v>51</v>
      </c>
      <c r="N31" s="28">
        <f t="shared" si="0"/>
        <v>48</v>
      </c>
      <c r="O31" s="28">
        <f t="shared" si="0"/>
        <v>54</v>
      </c>
      <c r="P31" s="28">
        <f t="shared" si="0"/>
        <v>53</v>
      </c>
      <c r="Q31" s="28">
        <f t="shared" si="0"/>
        <v>54</v>
      </c>
      <c r="R31" s="28">
        <f t="shared" si="0"/>
        <v>50</v>
      </c>
      <c r="S31" s="28">
        <f t="shared" si="0"/>
        <v>53</v>
      </c>
      <c r="T31" s="28">
        <f t="shared" si="0"/>
        <v>48</v>
      </c>
      <c r="U31" s="28">
        <f t="shared" si="0"/>
        <v>52</v>
      </c>
      <c r="V31" s="28">
        <f t="shared" si="0"/>
        <v>53</v>
      </c>
      <c r="W31" s="93">
        <f>AVERAGE(C31:V31)</f>
        <v>51.75</v>
      </c>
      <c r="X31" s="104">
        <f>STDEVA(C31:V31)</f>
        <v>2.1490511982341367</v>
      </c>
      <c r="AA31">
        <v>26</v>
      </c>
      <c r="AB31" s="1" t="s">
        <v>52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1</v>
      </c>
      <c r="AT31" s="5">
        <v>0</v>
      </c>
      <c r="AU31" s="5">
        <v>0</v>
      </c>
      <c r="AV31" s="5">
        <v>0</v>
      </c>
      <c r="AW31" s="125" t="s">
        <v>200</v>
      </c>
      <c r="AZ31" s="77">
        <v>14</v>
      </c>
      <c r="BA31" s="42" t="s">
        <v>68</v>
      </c>
      <c r="BB31" s="155" t="s">
        <v>68</v>
      </c>
    </row>
    <row r="32" spans="2:54" x14ac:dyDescent="0.25">
      <c r="AA32">
        <v>27</v>
      </c>
      <c r="AB32" s="1" t="s">
        <v>98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1</v>
      </c>
      <c r="AV32" s="5">
        <v>0</v>
      </c>
      <c r="AW32" s="125" t="s">
        <v>200</v>
      </c>
      <c r="AZ32" s="77">
        <v>15</v>
      </c>
      <c r="BA32" s="42" t="s">
        <v>68</v>
      </c>
      <c r="BB32" s="155" t="s">
        <v>68</v>
      </c>
    </row>
    <row r="33" spans="27:54" ht="15.75" thickBot="1" x14ac:dyDescent="0.3">
      <c r="AA33">
        <v>28</v>
      </c>
      <c r="AB33" s="1" t="s">
        <v>60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1</v>
      </c>
      <c r="AV33" s="5">
        <v>0</v>
      </c>
      <c r="AW33" s="125" t="s">
        <v>200</v>
      </c>
      <c r="AZ33" s="77">
        <v>16</v>
      </c>
      <c r="BA33" s="44" t="s">
        <v>68</v>
      </c>
      <c r="BB33" s="157" t="s">
        <v>68</v>
      </c>
    </row>
    <row r="34" spans="27:54" ht="15.75" thickBot="1" x14ac:dyDescent="0.3">
      <c r="AA34">
        <v>29</v>
      </c>
      <c r="AB34" s="1" t="s">
        <v>87</v>
      </c>
      <c r="AC34" s="5">
        <v>0</v>
      </c>
      <c r="AD34" s="5">
        <v>1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125" t="s">
        <v>200</v>
      </c>
      <c r="AZ34" s="77">
        <v>17</v>
      </c>
      <c r="BA34" s="184"/>
      <c r="BB34" s="184" t="s">
        <v>67</v>
      </c>
    </row>
    <row r="35" spans="27:54" ht="15.75" thickBot="1" x14ac:dyDescent="0.3">
      <c r="AA35">
        <v>30</v>
      </c>
      <c r="AB35" s="2" t="s">
        <v>26</v>
      </c>
      <c r="AC35" s="4">
        <v>1</v>
      </c>
      <c r="AD35" s="4">
        <v>0</v>
      </c>
      <c r="AE35" s="4">
        <v>1</v>
      </c>
      <c r="AF35" s="4">
        <v>0</v>
      </c>
      <c r="AG35" s="4">
        <v>0</v>
      </c>
      <c r="AH35" s="4">
        <v>1</v>
      </c>
      <c r="AI35" s="4">
        <v>0</v>
      </c>
      <c r="AJ35" s="4">
        <v>1</v>
      </c>
      <c r="AK35" s="4">
        <v>0</v>
      </c>
      <c r="AL35" s="4">
        <v>0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0</v>
      </c>
      <c r="AS35" s="4">
        <v>1</v>
      </c>
      <c r="AT35" s="4">
        <v>0</v>
      </c>
      <c r="AU35" s="4">
        <v>0</v>
      </c>
      <c r="AV35" s="4">
        <v>0</v>
      </c>
      <c r="AW35" s="126" t="s">
        <v>271</v>
      </c>
      <c r="AZ35" s="77">
        <v>18</v>
      </c>
      <c r="BA35" s="185" t="s">
        <v>101</v>
      </c>
      <c r="BB35" s="152" t="s">
        <v>101</v>
      </c>
    </row>
    <row r="36" spans="27:54" ht="15.75" thickBot="1" x14ac:dyDescent="0.3">
      <c r="AA36">
        <v>31</v>
      </c>
      <c r="AB36" s="2" t="s">
        <v>27</v>
      </c>
      <c r="AC36" s="4">
        <v>1</v>
      </c>
      <c r="AD36" s="4">
        <v>1</v>
      </c>
      <c r="AE36" s="4">
        <v>1</v>
      </c>
      <c r="AF36" s="4">
        <v>1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2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126" t="s">
        <v>205</v>
      </c>
      <c r="AZ36" s="77">
        <v>19</v>
      </c>
      <c r="BA36" s="184"/>
      <c r="BB36" s="184"/>
    </row>
    <row r="37" spans="27:54" ht="15.75" thickBot="1" x14ac:dyDescent="0.3">
      <c r="AA37">
        <v>32</v>
      </c>
      <c r="AB37" s="2" t="s">
        <v>28</v>
      </c>
      <c r="AC37" s="4">
        <v>1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125" t="s">
        <v>200</v>
      </c>
      <c r="AZ37" s="77">
        <v>20</v>
      </c>
      <c r="BA37" s="185" t="s">
        <v>67</v>
      </c>
      <c r="BB37" s="152" t="s">
        <v>67</v>
      </c>
    </row>
    <row r="38" spans="27:54" ht="15.75" thickBot="1" x14ac:dyDescent="0.3">
      <c r="AA38">
        <v>33</v>
      </c>
      <c r="AB38" s="2" t="s">
        <v>29</v>
      </c>
      <c r="AC38" s="4">
        <v>1</v>
      </c>
      <c r="AD38" s="4">
        <v>1</v>
      </c>
      <c r="AE38" s="4">
        <v>1</v>
      </c>
      <c r="AF38" s="4">
        <v>0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0</v>
      </c>
      <c r="AU38" s="4">
        <v>1</v>
      </c>
      <c r="AV38" s="4">
        <v>0</v>
      </c>
      <c r="AW38" s="126" t="s">
        <v>206</v>
      </c>
      <c r="AZ38" s="77">
        <v>21</v>
      </c>
      <c r="BA38" s="184" t="s">
        <v>68</v>
      </c>
      <c r="BB38" s="184"/>
    </row>
    <row r="39" spans="27:54" x14ac:dyDescent="0.25">
      <c r="AA39">
        <v>34</v>
      </c>
      <c r="AB39" s="2" t="s">
        <v>30</v>
      </c>
      <c r="AC39" s="4">
        <v>1</v>
      </c>
      <c r="AD39" s="4">
        <v>1</v>
      </c>
      <c r="AE39" s="4">
        <v>1</v>
      </c>
      <c r="AF39" s="4">
        <v>1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2</v>
      </c>
      <c r="AM39" s="4">
        <v>1</v>
      </c>
      <c r="AN39" s="4">
        <v>3</v>
      </c>
      <c r="AO39" s="4">
        <v>1</v>
      </c>
      <c r="AP39" s="4">
        <v>1</v>
      </c>
      <c r="AQ39" s="4">
        <v>1</v>
      </c>
      <c r="AR39" s="4">
        <v>3</v>
      </c>
      <c r="AS39" s="4">
        <v>1</v>
      </c>
      <c r="AT39" s="4">
        <v>4</v>
      </c>
      <c r="AU39" s="4">
        <v>3</v>
      </c>
      <c r="AV39" s="4">
        <v>1</v>
      </c>
      <c r="AW39" s="126" t="s">
        <v>205</v>
      </c>
      <c r="AZ39" s="77">
        <v>22</v>
      </c>
      <c r="BA39" s="111" t="s">
        <v>68</v>
      </c>
      <c r="BB39" s="153" t="s">
        <v>135</v>
      </c>
    </row>
    <row r="40" spans="27:54" ht="15.75" thickBot="1" x14ac:dyDescent="0.3">
      <c r="AA40">
        <v>35</v>
      </c>
      <c r="AB40" s="2" t="s">
        <v>53</v>
      </c>
      <c r="AC40" s="4">
        <v>0</v>
      </c>
      <c r="AD40" s="4">
        <v>1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125" t="s">
        <v>200</v>
      </c>
      <c r="AZ40" s="77" t="s">
        <v>23</v>
      </c>
      <c r="BA40" s="44" t="s">
        <v>101</v>
      </c>
      <c r="BB40" s="157" t="s">
        <v>101</v>
      </c>
    </row>
    <row r="41" spans="27:54" x14ac:dyDescent="0.25">
      <c r="AA41">
        <v>36</v>
      </c>
      <c r="AB41" s="2" t="s">
        <v>55</v>
      </c>
      <c r="AC41" s="4">
        <v>0</v>
      </c>
      <c r="AD41" s="4">
        <v>0</v>
      </c>
      <c r="AE41" s="4">
        <v>1</v>
      </c>
      <c r="AF41" s="4">
        <v>1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141" t="s">
        <v>204</v>
      </c>
      <c r="AZ41" s="77" t="s">
        <v>24</v>
      </c>
      <c r="BA41" s="103"/>
      <c r="BB41" s="100"/>
    </row>
    <row r="42" spans="27:54" ht="18.75" thickBot="1" x14ac:dyDescent="0.3">
      <c r="AA42">
        <v>37</v>
      </c>
      <c r="AB42" s="2" t="s">
        <v>57</v>
      </c>
      <c r="AC42" s="4">
        <v>0</v>
      </c>
      <c r="AD42" s="4">
        <v>0</v>
      </c>
      <c r="AE42" s="4">
        <v>0</v>
      </c>
      <c r="AF42" s="4">
        <v>0</v>
      </c>
      <c r="AG42" s="4">
        <v>1</v>
      </c>
      <c r="AH42" s="4">
        <v>0</v>
      </c>
      <c r="AI42" s="4">
        <v>0</v>
      </c>
      <c r="AJ42" s="4">
        <v>0</v>
      </c>
      <c r="AK42" s="4">
        <v>0</v>
      </c>
      <c r="AL42" s="4">
        <v>1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1</v>
      </c>
      <c r="AU42" s="4">
        <v>0</v>
      </c>
      <c r="AV42" s="4">
        <v>0</v>
      </c>
      <c r="AW42" s="141" t="s">
        <v>204</v>
      </c>
      <c r="AZ42" s="25"/>
      <c r="BA42" s="101" t="s">
        <v>353</v>
      </c>
      <c r="BB42" s="102"/>
    </row>
    <row r="43" spans="27:54" x14ac:dyDescent="0.25">
      <c r="AA43">
        <v>38</v>
      </c>
      <c r="AB43" s="2" t="s">
        <v>58</v>
      </c>
      <c r="AC43" s="4">
        <v>0</v>
      </c>
      <c r="AD43" s="4">
        <v>0</v>
      </c>
      <c r="AE43" s="4">
        <v>0</v>
      </c>
      <c r="AF43" s="4">
        <v>0</v>
      </c>
      <c r="AG43" s="4">
        <v>1</v>
      </c>
      <c r="AH43" s="4">
        <v>0</v>
      </c>
      <c r="AI43" s="4">
        <v>1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141" t="s">
        <v>204</v>
      </c>
      <c r="AZ43" s="151" t="s">
        <v>26</v>
      </c>
      <c r="BA43" s="79">
        <v>0.85</v>
      </c>
      <c r="BB43" s="79">
        <v>0.5</v>
      </c>
    </row>
    <row r="44" spans="27:54" x14ac:dyDescent="0.25">
      <c r="AA44">
        <v>39</v>
      </c>
      <c r="AB44" s="2" t="s">
        <v>59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1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125" t="s">
        <v>200</v>
      </c>
      <c r="AZ44" s="151" t="s">
        <v>27</v>
      </c>
      <c r="BA44" s="79">
        <v>0.35</v>
      </c>
      <c r="BB44" s="79">
        <v>1</v>
      </c>
    </row>
    <row r="45" spans="27:54" x14ac:dyDescent="0.25">
      <c r="AA45">
        <v>40</v>
      </c>
      <c r="AB45" s="2" t="s">
        <v>63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1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125" t="s">
        <v>200</v>
      </c>
      <c r="AZ45" s="151" t="s">
        <v>28</v>
      </c>
      <c r="BA45" s="79">
        <v>0.75</v>
      </c>
      <c r="BB45" s="79">
        <v>0.05</v>
      </c>
    </row>
    <row r="46" spans="27:54" x14ac:dyDescent="0.25">
      <c r="AA46">
        <v>41</v>
      </c>
      <c r="AB46" s="2" t="s">
        <v>64</v>
      </c>
      <c r="AC46" s="4">
        <v>0</v>
      </c>
      <c r="AD46" s="4">
        <v>0</v>
      </c>
      <c r="AE46" s="4">
        <v>1</v>
      </c>
      <c r="AF46" s="4">
        <v>1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126" t="s">
        <v>198</v>
      </c>
      <c r="AZ46" s="151" t="s">
        <v>29</v>
      </c>
      <c r="BA46" s="79">
        <v>0.75</v>
      </c>
      <c r="BB46" s="79">
        <v>0.85</v>
      </c>
    </row>
    <row r="47" spans="27:54" x14ac:dyDescent="0.25">
      <c r="AA47">
        <v>42</v>
      </c>
      <c r="AB47" s="2" t="s">
        <v>65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1</v>
      </c>
      <c r="AQ47" s="4">
        <v>0</v>
      </c>
      <c r="AR47" s="4">
        <v>0</v>
      </c>
      <c r="AS47" s="4">
        <v>0</v>
      </c>
      <c r="AT47" s="4">
        <v>1</v>
      </c>
      <c r="AU47" s="4">
        <v>0</v>
      </c>
      <c r="AV47" s="4">
        <v>1</v>
      </c>
      <c r="AW47" s="141" t="s">
        <v>204</v>
      </c>
      <c r="AX47" t="s">
        <v>390</v>
      </c>
      <c r="AZ47" s="151" t="s">
        <v>30</v>
      </c>
      <c r="BA47" s="79">
        <v>0.3</v>
      </c>
      <c r="BB47" s="79">
        <v>1</v>
      </c>
    </row>
    <row r="48" spans="27:54" x14ac:dyDescent="0.25">
      <c r="AA48">
        <v>43</v>
      </c>
      <c r="AB48" s="2" t="s">
        <v>66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1</v>
      </c>
      <c r="AU48" s="4">
        <v>0</v>
      </c>
      <c r="AV48" s="4">
        <v>0</v>
      </c>
      <c r="AW48" s="125" t="s">
        <v>200</v>
      </c>
      <c r="AZ48" s="151" t="s">
        <v>53</v>
      </c>
      <c r="BA48" s="79">
        <v>0.6</v>
      </c>
      <c r="BB48" s="79">
        <v>0.05</v>
      </c>
    </row>
    <row r="49" spans="1:54" x14ac:dyDescent="0.25">
      <c r="AA49">
        <v>44</v>
      </c>
      <c r="AB49" s="2" t="s">
        <v>99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1</v>
      </c>
      <c r="AV49" s="4">
        <v>0</v>
      </c>
      <c r="AW49" s="125" t="s">
        <v>200</v>
      </c>
      <c r="AZ49" s="151" t="s">
        <v>55</v>
      </c>
      <c r="BA49" s="79">
        <v>0.1</v>
      </c>
      <c r="BB49" s="79">
        <v>0.1</v>
      </c>
    </row>
    <row r="50" spans="1:54" x14ac:dyDescent="0.25">
      <c r="AA50">
        <v>45</v>
      </c>
      <c r="AB50" s="2" t="s">
        <v>100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2</v>
      </c>
      <c r="AW50" s="125" t="s">
        <v>200</v>
      </c>
      <c r="AZ50" s="151" t="s">
        <v>57</v>
      </c>
      <c r="BA50" s="79">
        <v>0.1</v>
      </c>
      <c r="BB50" s="79">
        <v>0.1</v>
      </c>
    </row>
    <row r="51" spans="1:54" x14ac:dyDescent="0.25">
      <c r="AC51" s="28">
        <v>50</v>
      </c>
      <c r="AD51" s="28">
        <v>51</v>
      </c>
      <c r="AE51" s="28">
        <v>53</v>
      </c>
      <c r="AF51" s="28">
        <v>55</v>
      </c>
      <c r="AG51" s="28">
        <v>51</v>
      </c>
      <c r="AH51" s="28">
        <v>51</v>
      </c>
      <c r="AI51" s="28">
        <v>54</v>
      </c>
      <c r="AJ51" s="28">
        <v>48</v>
      </c>
      <c r="AK51" s="28">
        <v>54</v>
      </c>
      <c r="AL51" s="28">
        <v>52</v>
      </c>
      <c r="AM51" s="28">
        <v>51</v>
      </c>
      <c r="AN51" s="28">
        <v>48</v>
      </c>
      <c r="AO51" s="28">
        <v>54</v>
      </c>
      <c r="AP51" s="28">
        <v>53</v>
      </c>
      <c r="AQ51" s="28">
        <v>54</v>
      </c>
      <c r="AR51" s="28">
        <v>50</v>
      </c>
      <c r="AS51" s="28">
        <v>53</v>
      </c>
      <c r="AT51" s="28">
        <v>48</v>
      </c>
      <c r="AU51" s="28">
        <v>52</v>
      </c>
      <c r="AV51" s="28">
        <v>53</v>
      </c>
      <c r="AZ51" s="151" t="s">
        <v>58</v>
      </c>
      <c r="BA51" s="79">
        <v>0.25</v>
      </c>
      <c r="BB51" s="79">
        <v>0.1</v>
      </c>
    </row>
    <row r="52" spans="1:54" x14ac:dyDescent="0.25">
      <c r="AZ52" s="151" t="s">
        <v>59</v>
      </c>
      <c r="BA52" s="79">
        <v>0.05</v>
      </c>
      <c r="BB52" s="79">
        <v>0.05</v>
      </c>
    </row>
    <row r="53" spans="1:54" x14ac:dyDescent="0.25">
      <c r="AZ53" s="151" t="s">
        <v>63</v>
      </c>
      <c r="BA53" s="79">
        <v>0.05</v>
      </c>
      <c r="BB53" s="79">
        <v>0.05</v>
      </c>
    </row>
    <row r="54" spans="1:54" x14ac:dyDescent="0.25">
      <c r="AZ54" s="151" t="s">
        <v>64</v>
      </c>
      <c r="BA54" s="79">
        <v>0.15</v>
      </c>
      <c r="BB54" s="79">
        <v>0.9</v>
      </c>
    </row>
    <row r="55" spans="1:54" x14ac:dyDescent="0.25">
      <c r="AZ55" s="151" t="s">
        <v>65</v>
      </c>
      <c r="BA55" s="79">
        <v>0.05</v>
      </c>
      <c r="BB55" s="79">
        <v>0.1</v>
      </c>
    </row>
    <row r="56" spans="1:54" x14ac:dyDescent="0.25">
      <c r="AZ56" s="151" t="s">
        <v>66</v>
      </c>
      <c r="BA56" s="79">
        <v>0.1</v>
      </c>
      <c r="BB56" s="79">
        <v>0.05</v>
      </c>
    </row>
    <row r="57" spans="1:54" x14ac:dyDescent="0.25">
      <c r="AZ57" s="151" t="s">
        <v>99</v>
      </c>
      <c r="BA57" s="79">
        <v>0.05</v>
      </c>
      <c r="BB57" s="79">
        <v>0.05</v>
      </c>
    </row>
    <row r="58" spans="1:54" x14ac:dyDescent="0.25">
      <c r="A58" s="138"/>
      <c r="B58" s="139" t="s">
        <v>393</v>
      </c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  <c r="AT58" s="138"/>
      <c r="AU58" s="138"/>
      <c r="AV58" s="138"/>
      <c r="AW58" s="138"/>
      <c r="AZ58" s="151" t="s">
        <v>61</v>
      </c>
      <c r="BA58" s="79">
        <v>0.15</v>
      </c>
      <c r="BB58" s="79">
        <v>0.9</v>
      </c>
    </row>
    <row r="59" spans="1:54" ht="18.75" x14ac:dyDescent="0.3">
      <c r="B59" s="1" t="s">
        <v>0</v>
      </c>
      <c r="W59" s="94" t="s">
        <v>70</v>
      </c>
      <c r="X59" s="94" t="s">
        <v>71</v>
      </c>
      <c r="AA59" s="91" t="s">
        <v>300</v>
      </c>
      <c r="AB59" s="3"/>
      <c r="AC59" s="3" t="s">
        <v>31</v>
      </c>
      <c r="AD59" s="3" t="s">
        <v>32</v>
      </c>
      <c r="AE59" s="3" t="s">
        <v>33</v>
      </c>
      <c r="AF59" s="3" t="s">
        <v>34</v>
      </c>
      <c r="AG59" s="3" t="s">
        <v>35</v>
      </c>
      <c r="AH59" s="3" t="s">
        <v>36</v>
      </c>
      <c r="AI59" s="3" t="s">
        <v>37</v>
      </c>
      <c r="AJ59" s="3" t="s">
        <v>38</v>
      </c>
      <c r="AK59" s="3" t="s">
        <v>39</v>
      </c>
      <c r="AL59" s="3" t="s">
        <v>40</v>
      </c>
      <c r="AM59" s="3" t="s">
        <v>41</v>
      </c>
      <c r="AN59" s="3" t="s">
        <v>42</v>
      </c>
      <c r="AO59" s="3" t="s">
        <v>43</v>
      </c>
      <c r="AP59" s="3" t="s">
        <v>44</v>
      </c>
      <c r="AQ59" s="3" t="s">
        <v>45</v>
      </c>
      <c r="AR59" s="3" t="s">
        <v>46</v>
      </c>
      <c r="AS59" s="3" t="s">
        <v>47</v>
      </c>
      <c r="AT59" s="3" t="s">
        <v>48</v>
      </c>
      <c r="AU59" s="3" t="s">
        <v>49</v>
      </c>
      <c r="AV59" s="3" t="s">
        <v>50</v>
      </c>
      <c r="AZ59" s="151" t="s">
        <v>90</v>
      </c>
      <c r="BA59" s="79">
        <v>0.45</v>
      </c>
      <c r="BB59" s="79">
        <v>0.2</v>
      </c>
    </row>
    <row r="60" spans="1:54" x14ac:dyDescent="0.25">
      <c r="A60" s="3"/>
      <c r="B60" s="3"/>
      <c r="C60" s="3" t="s">
        <v>31</v>
      </c>
      <c r="D60" s="3" t="s">
        <v>32</v>
      </c>
      <c r="E60" s="3" t="s">
        <v>33</v>
      </c>
      <c r="F60" s="3" t="s">
        <v>34</v>
      </c>
      <c r="G60" s="3" t="s">
        <v>35</v>
      </c>
      <c r="H60" s="3" t="s">
        <v>36</v>
      </c>
      <c r="I60" s="3" t="s">
        <v>37</v>
      </c>
      <c r="J60" s="3" t="s">
        <v>38</v>
      </c>
      <c r="K60" s="3" t="s">
        <v>39</v>
      </c>
      <c r="L60" s="3" t="s">
        <v>40</v>
      </c>
      <c r="M60" s="3" t="s">
        <v>41</v>
      </c>
      <c r="N60" s="3" t="s">
        <v>42</v>
      </c>
      <c r="O60" s="3" t="s">
        <v>43</v>
      </c>
      <c r="P60" s="3" t="s">
        <v>44</v>
      </c>
      <c r="Q60" s="3" t="s">
        <v>45</v>
      </c>
      <c r="R60" s="3" t="s">
        <v>46</v>
      </c>
      <c r="S60" s="3" t="s">
        <v>47</v>
      </c>
      <c r="T60" s="3" t="s">
        <v>48</v>
      </c>
      <c r="U60" s="3" t="s">
        <v>49</v>
      </c>
      <c r="V60" s="3" t="s">
        <v>50</v>
      </c>
      <c r="W60" s="3"/>
      <c r="X60" s="3"/>
      <c r="Z60">
        <v>1</v>
      </c>
      <c r="AA60" s="86" t="s">
        <v>193</v>
      </c>
      <c r="AB60" s="87" t="s">
        <v>61</v>
      </c>
      <c r="AC60" s="5">
        <v>1</v>
      </c>
      <c r="AD60" s="5">
        <v>1</v>
      </c>
      <c r="AE60" s="5">
        <v>1</v>
      </c>
      <c r="AF60" s="5">
        <v>1</v>
      </c>
      <c r="AG60" s="5">
        <v>1</v>
      </c>
      <c r="AH60" s="5">
        <v>1</v>
      </c>
      <c r="AI60" s="5">
        <v>1</v>
      </c>
      <c r="AJ60" s="5">
        <v>1</v>
      </c>
      <c r="AK60" s="5">
        <v>1</v>
      </c>
      <c r="AL60" s="5">
        <v>1</v>
      </c>
      <c r="AM60" s="5">
        <v>1</v>
      </c>
      <c r="AN60" s="5">
        <v>0</v>
      </c>
      <c r="AO60" s="5">
        <v>1</v>
      </c>
      <c r="AP60" s="5">
        <v>1</v>
      </c>
      <c r="AQ60" s="5">
        <v>1</v>
      </c>
      <c r="AR60" s="5">
        <v>1</v>
      </c>
      <c r="AS60" s="5">
        <v>1</v>
      </c>
      <c r="AT60" s="5">
        <v>1</v>
      </c>
      <c r="AU60" s="5">
        <v>1</v>
      </c>
      <c r="AV60" s="5">
        <v>0</v>
      </c>
      <c r="AW60" s="126" t="s">
        <v>198</v>
      </c>
      <c r="AZ60" s="151" t="s">
        <v>81</v>
      </c>
      <c r="BA60" s="79">
        <v>0.65</v>
      </c>
      <c r="BB60" s="79">
        <v>0.95</v>
      </c>
    </row>
    <row r="61" spans="1:54" x14ac:dyDescent="0.25">
      <c r="B61" s="2" t="s">
        <v>1</v>
      </c>
      <c r="C61">
        <v>3</v>
      </c>
      <c r="D61">
        <v>3</v>
      </c>
      <c r="E61">
        <v>3</v>
      </c>
      <c r="F61">
        <v>3</v>
      </c>
      <c r="G61">
        <v>4</v>
      </c>
      <c r="H61">
        <v>3</v>
      </c>
      <c r="I61">
        <v>3</v>
      </c>
      <c r="J61">
        <v>3</v>
      </c>
      <c r="K61">
        <v>3</v>
      </c>
      <c r="L61">
        <v>3</v>
      </c>
      <c r="M61">
        <v>3</v>
      </c>
      <c r="N61">
        <v>2</v>
      </c>
      <c r="O61">
        <v>3</v>
      </c>
      <c r="P61">
        <v>3</v>
      </c>
      <c r="Q61">
        <v>3</v>
      </c>
      <c r="R61">
        <v>4</v>
      </c>
      <c r="S61">
        <v>3</v>
      </c>
      <c r="T61">
        <v>4</v>
      </c>
      <c r="U61">
        <v>4</v>
      </c>
      <c r="V61">
        <v>2</v>
      </c>
      <c r="W61" s="15"/>
      <c r="X61" s="18"/>
      <c r="Y61" s="85" t="s">
        <v>212</v>
      </c>
      <c r="Z61">
        <v>2</v>
      </c>
      <c r="AB61" s="1" t="s">
        <v>169</v>
      </c>
      <c r="AC61" s="5">
        <v>1</v>
      </c>
      <c r="AD61" s="5">
        <v>0</v>
      </c>
      <c r="AE61" s="5">
        <v>0</v>
      </c>
      <c r="AF61" s="5">
        <v>0</v>
      </c>
      <c r="AG61" s="5">
        <v>1</v>
      </c>
      <c r="AH61" s="5">
        <v>1</v>
      </c>
      <c r="AI61" s="5">
        <v>0</v>
      </c>
      <c r="AJ61" s="5">
        <v>0</v>
      </c>
      <c r="AK61" s="5">
        <v>1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1</v>
      </c>
      <c r="AR61" s="5">
        <v>1</v>
      </c>
      <c r="AS61" s="5">
        <v>1</v>
      </c>
      <c r="AT61" s="5">
        <v>0</v>
      </c>
      <c r="AU61" s="5">
        <v>1</v>
      </c>
      <c r="AV61" s="5">
        <v>0</v>
      </c>
      <c r="AW61" s="127" t="s">
        <v>199</v>
      </c>
      <c r="AX61" t="s">
        <v>355</v>
      </c>
      <c r="AZ61" s="151" t="s">
        <v>96</v>
      </c>
      <c r="BA61" s="79">
        <v>0.2</v>
      </c>
      <c r="BB61" s="79">
        <v>0.05</v>
      </c>
    </row>
    <row r="62" spans="1:54" x14ac:dyDescent="0.25">
      <c r="B62" s="2" t="s">
        <v>2</v>
      </c>
      <c r="C62">
        <v>2</v>
      </c>
      <c r="D62">
        <v>2</v>
      </c>
      <c r="E62">
        <v>2</v>
      </c>
      <c r="F62">
        <v>2</v>
      </c>
      <c r="G62">
        <v>3</v>
      </c>
      <c r="H62">
        <v>1</v>
      </c>
      <c r="I62">
        <v>2</v>
      </c>
      <c r="J62">
        <v>3</v>
      </c>
      <c r="K62">
        <v>2</v>
      </c>
      <c r="L62">
        <v>2</v>
      </c>
      <c r="M62">
        <v>2</v>
      </c>
      <c r="N62">
        <v>2</v>
      </c>
      <c r="O62">
        <v>2</v>
      </c>
      <c r="P62">
        <v>2</v>
      </c>
      <c r="Q62">
        <v>1</v>
      </c>
      <c r="R62">
        <v>2</v>
      </c>
      <c r="S62">
        <v>2</v>
      </c>
      <c r="T62">
        <v>1</v>
      </c>
      <c r="U62">
        <v>2</v>
      </c>
      <c r="V62">
        <v>2</v>
      </c>
      <c r="W62" s="15"/>
      <c r="X62" s="19" t="s">
        <v>68</v>
      </c>
      <c r="Y62" s="85" t="s">
        <v>213</v>
      </c>
      <c r="Z62">
        <v>3</v>
      </c>
      <c r="AA62" s="5"/>
      <c r="AB62" s="170" t="s">
        <v>182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2</v>
      </c>
      <c r="AU62" s="5">
        <v>0</v>
      </c>
      <c r="AV62" s="5">
        <v>0</v>
      </c>
      <c r="AW62" s="169" t="s">
        <v>200</v>
      </c>
      <c r="AZ62" s="151" t="s">
        <v>172</v>
      </c>
      <c r="BA62" s="79">
        <v>0.55000000000000004</v>
      </c>
      <c r="BB62" s="79">
        <v>0.95</v>
      </c>
    </row>
    <row r="63" spans="1:54" x14ac:dyDescent="0.25">
      <c r="B63" s="2" t="s">
        <v>3</v>
      </c>
      <c r="C63" s="5">
        <v>2</v>
      </c>
      <c r="D63" s="5">
        <v>2</v>
      </c>
      <c r="E63" s="5">
        <v>2</v>
      </c>
      <c r="F63" s="5">
        <v>2</v>
      </c>
      <c r="G63" s="5">
        <v>2</v>
      </c>
      <c r="H63" s="5">
        <v>3</v>
      </c>
      <c r="I63" s="5">
        <v>2</v>
      </c>
      <c r="J63" s="5">
        <v>2</v>
      </c>
      <c r="K63" s="5">
        <v>2</v>
      </c>
      <c r="L63" s="5">
        <v>2</v>
      </c>
      <c r="M63" s="5">
        <v>2</v>
      </c>
      <c r="N63" s="5">
        <v>2</v>
      </c>
      <c r="O63" s="5">
        <v>2</v>
      </c>
      <c r="P63" s="5">
        <v>3</v>
      </c>
      <c r="Q63" s="5">
        <v>2</v>
      </c>
      <c r="R63" s="5">
        <v>2</v>
      </c>
      <c r="S63" s="5">
        <v>2</v>
      </c>
      <c r="T63" s="5">
        <v>3</v>
      </c>
      <c r="U63" s="5">
        <v>2</v>
      </c>
      <c r="V63" s="5">
        <v>2</v>
      </c>
      <c r="W63" s="15" t="s">
        <v>68</v>
      </c>
      <c r="X63" s="18"/>
      <c r="Y63" t="s">
        <v>214</v>
      </c>
      <c r="Z63">
        <v>4</v>
      </c>
      <c r="AB63" s="1" t="s">
        <v>185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1</v>
      </c>
      <c r="AV63" s="5">
        <v>0</v>
      </c>
      <c r="AW63" s="125" t="s">
        <v>200</v>
      </c>
      <c r="AZ63" s="151" t="s">
        <v>51</v>
      </c>
      <c r="BA63" s="79">
        <v>0.95</v>
      </c>
      <c r="BB63" s="79">
        <v>1</v>
      </c>
    </row>
    <row r="64" spans="1:54" x14ac:dyDescent="0.25">
      <c r="B64" s="2" t="s">
        <v>4</v>
      </c>
      <c r="C64" s="5">
        <v>2</v>
      </c>
      <c r="D64" s="5">
        <v>2</v>
      </c>
      <c r="E64" s="5">
        <v>2</v>
      </c>
      <c r="F64" s="5">
        <v>2</v>
      </c>
      <c r="G64" s="5">
        <v>2</v>
      </c>
      <c r="H64" s="5">
        <v>2</v>
      </c>
      <c r="I64" s="5">
        <v>2</v>
      </c>
      <c r="J64" s="5">
        <v>2</v>
      </c>
      <c r="K64" s="5">
        <v>2</v>
      </c>
      <c r="L64" s="5">
        <v>2</v>
      </c>
      <c r="M64" s="5">
        <v>2</v>
      </c>
      <c r="N64" s="5">
        <v>2</v>
      </c>
      <c r="O64" s="5">
        <v>2</v>
      </c>
      <c r="P64" s="5">
        <v>2</v>
      </c>
      <c r="Q64" s="5">
        <v>1</v>
      </c>
      <c r="R64" s="5">
        <v>2</v>
      </c>
      <c r="S64" s="5">
        <v>2</v>
      </c>
      <c r="T64" s="5">
        <v>2</v>
      </c>
      <c r="U64" s="5">
        <v>2</v>
      </c>
      <c r="V64" s="5">
        <v>2</v>
      </c>
      <c r="W64" s="15" t="s">
        <v>68</v>
      </c>
      <c r="X64" s="18"/>
      <c r="Y64" s="85" t="s">
        <v>215</v>
      </c>
      <c r="Z64">
        <v>5</v>
      </c>
      <c r="AB64" s="1" t="s">
        <v>170</v>
      </c>
      <c r="AC64" s="5">
        <v>1</v>
      </c>
      <c r="AD64" s="5">
        <v>0</v>
      </c>
      <c r="AE64" s="5">
        <v>0</v>
      </c>
      <c r="AF64" s="5">
        <v>0</v>
      </c>
      <c r="AG64" s="5">
        <v>1</v>
      </c>
      <c r="AH64" s="5">
        <v>0</v>
      </c>
      <c r="AI64" s="5">
        <v>0</v>
      </c>
      <c r="AJ64" s="5">
        <v>0</v>
      </c>
      <c r="AK64" s="5">
        <v>1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1</v>
      </c>
      <c r="AT64" s="5">
        <v>0</v>
      </c>
      <c r="AU64" s="5">
        <v>0</v>
      </c>
      <c r="AV64" s="5">
        <v>0</v>
      </c>
      <c r="AW64" s="127" t="s">
        <v>201</v>
      </c>
      <c r="AX64" t="s">
        <v>355</v>
      </c>
    </row>
    <row r="65" spans="2:50" x14ac:dyDescent="0.25">
      <c r="B65" s="2" t="s">
        <v>5</v>
      </c>
      <c r="C65" s="5">
        <v>3</v>
      </c>
      <c r="D65" s="5">
        <v>3</v>
      </c>
      <c r="E65" s="5">
        <v>3</v>
      </c>
      <c r="F65" s="5">
        <v>3</v>
      </c>
      <c r="G65" s="5">
        <v>3</v>
      </c>
      <c r="H65" s="5">
        <v>3</v>
      </c>
      <c r="I65" s="5">
        <v>3</v>
      </c>
      <c r="J65" s="5">
        <v>2</v>
      </c>
      <c r="K65" s="5">
        <v>3</v>
      </c>
      <c r="L65" s="5">
        <v>3</v>
      </c>
      <c r="M65" s="5">
        <v>4</v>
      </c>
      <c r="N65" s="5">
        <v>3</v>
      </c>
      <c r="O65" s="5">
        <v>4</v>
      </c>
      <c r="P65" s="5">
        <v>3</v>
      </c>
      <c r="Q65" s="5">
        <v>2</v>
      </c>
      <c r="R65" s="5">
        <v>3</v>
      </c>
      <c r="S65" s="5">
        <v>3</v>
      </c>
      <c r="T65" s="5">
        <v>3</v>
      </c>
      <c r="U65" s="5">
        <v>5</v>
      </c>
      <c r="V65" s="5">
        <v>3</v>
      </c>
      <c r="W65" s="15"/>
      <c r="X65" s="18" t="s">
        <v>67</v>
      </c>
      <c r="Y65" s="85" t="s">
        <v>216</v>
      </c>
      <c r="Z65">
        <v>6</v>
      </c>
      <c r="AB65" s="1" t="s">
        <v>175</v>
      </c>
      <c r="AC65" s="5">
        <v>0</v>
      </c>
      <c r="AD65" s="5">
        <v>0</v>
      </c>
      <c r="AE65" s="5">
        <v>0</v>
      </c>
      <c r="AF65" s="5">
        <v>0</v>
      </c>
      <c r="AG65" s="5">
        <v>1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125" t="s">
        <v>200</v>
      </c>
    </row>
    <row r="66" spans="2:50" x14ac:dyDescent="0.25">
      <c r="B66" s="2" t="s">
        <v>6</v>
      </c>
      <c r="C66" s="5">
        <v>3</v>
      </c>
      <c r="D66" s="5">
        <v>3</v>
      </c>
      <c r="E66" s="5">
        <v>3</v>
      </c>
      <c r="F66" s="5">
        <v>3</v>
      </c>
      <c r="G66" s="5">
        <v>2</v>
      </c>
      <c r="H66" s="5">
        <v>3</v>
      </c>
      <c r="I66" s="5">
        <v>3</v>
      </c>
      <c r="J66" s="5">
        <v>3</v>
      </c>
      <c r="K66" s="5">
        <v>3</v>
      </c>
      <c r="L66" s="5">
        <v>3</v>
      </c>
      <c r="M66" s="5">
        <v>3</v>
      </c>
      <c r="N66" s="5">
        <v>3</v>
      </c>
      <c r="O66" s="5">
        <v>3</v>
      </c>
      <c r="P66" s="5">
        <v>2</v>
      </c>
      <c r="Q66" s="5">
        <v>2</v>
      </c>
      <c r="R66" s="5">
        <v>3</v>
      </c>
      <c r="S66" s="5">
        <v>3</v>
      </c>
      <c r="T66" s="5">
        <v>2</v>
      </c>
      <c r="U66" s="5">
        <v>2</v>
      </c>
      <c r="V66" s="5">
        <v>3</v>
      </c>
      <c r="W66" s="15"/>
      <c r="X66" s="18" t="s">
        <v>67</v>
      </c>
      <c r="Y66" s="85" t="s">
        <v>217</v>
      </c>
      <c r="Z66">
        <v>7</v>
      </c>
      <c r="AB66" s="1" t="s">
        <v>186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1</v>
      </c>
      <c r="AV66" s="5">
        <v>0</v>
      </c>
      <c r="AW66" s="125" t="s">
        <v>200</v>
      </c>
    </row>
    <row r="67" spans="2:50" x14ac:dyDescent="0.25">
      <c r="B67" s="2" t="s">
        <v>7</v>
      </c>
      <c r="C67" s="5">
        <v>3</v>
      </c>
      <c r="D67" s="5">
        <v>3</v>
      </c>
      <c r="E67" s="5">
        <v>4</v>
      </c>
      <c r="F67" s="5">
        <v>4</v>
      </c>
      <c r="G67" s="5">
        <v>3</v>
      </c>
      <c r="H67" s="5">
        <v>3</v>
      </c>
      <c r="I67" s="5">
        <v>4</v>
      </c>
      <c r="J67" s="5">
        <v>4</v>
      </c>
      <c r="K67" s="5">
        <v>3</v>
      </c>
      <c r="L67" s="5">
        <v>3</v>
      </c>
      <c r="M67" s="5">
        <v>5</v>
      </c>
      <c r="N67" s="5">
        <v>4</v>
      </c>
      <c r="O67" s="5">
        <v>4</v>
      </c>
      <c r="P67" s="5">
        <v>4</v>
      </c>
      <c r="Q67" s="5">
        <v>3</v>
      </c>
      <c r="R67" s="5">
        <v>3</v>
      </c>
      <c r="S67" s="5">
        <v>3</v>
      </c>
      <c r="T67" s="5">
        <v>3</v>
      </c>
      <c r="U67" s="5">
        <v>2</v>
      </c>
      <c r="V67" s="5">
        <v>4</v>
      </c>
      <c r="W67" s="15"/>
      <c r="X67" s="19"/>
      <c r="Y67" s="85" t="s">
        <v>218</v>
      </c>
      <c r="Z67">
        <v>8</v>
      </c>
      <c r="AB67" s="1" t="s">
        <v>178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1</v>
      </c>
      <c r="AK67" s="5">
        <v>0</v>
      </c>
      <c r="AL67" s="5">
        <v>0</v>
      </c>
      <c r="AM67" s="5">
        <v>0</v>
      </c>
      <c r="AN67" s="5">
        <v>0</v>
      </c>
      <c r="AO67" s="5">
        <v>1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1</v>
      </c>
      <c r="AV67" s="5">
        <v>0</v>
      </c>
      <c r="AW67" s="127" t="s">
        <v>202</v>
      </c>
      <c r="AX67" t="s">
        <v>355</v>
      </c>
    </row>
    <row r="68" spans="2:50" x14ac:dyDescent="0.25">
      <c r="B68" s="2" t="s">
        <v>8</v>
      </c>
      <c r="C68" s="5">
        <v>3</v>
      </c>
      <c r="D68" s="5">
        <v>3</v>
      </c>
      <c r="E68" s="5">
        <v>3</v>
      </c>
      <c r="F68" s="5">
        <v>3</v>
      </c>
      <c r="G68" s="5">
        <v>3</v>
      </c>
      <c r="H68" s="5">
        <v>3</v>
      </c>
      <c r="I68" s="5">
        <v>3</v>
      </c>
      <c r="J68" s="5">
        <v>3</v>
      </c>
      <c r="K68" s="5">
        <v>3</v>
      </c>
      <c r="L68" s="5">
        <v>2</v>
      </c>
      <c r="M68" s="5">
        <v>3</v>
      </c>
      <c r="N68" s="5">
        <v>3</v>
      </c>
      <c r="O68" s="5">
        <v>3</v>
      </c>
      <c r="P68" s="5">
        <v>3</v>
      </c>
      <c r="Q68" s="5">
        <v>3</v>
      </c>
      <c r="R68" s="5">
        <v>3</v>
      </c>
      <c r="S68" s="5">
        <v>3</v>
      </c>
      <c r="T68" s="5">
        <v>2</v>
      </c>
      <c r="U68" s="5">
        <v>3</v>
      </c>
      <c r="V68" s="5">
        <v>3</v>
      </c>
      <c r="W68" s="15" t="s">
        <v>67</v>
      </c>
      <c r="X68" s="18"/>
      <c r="Y68" s="85" t="s">
        <v>220</v>
      </c>
      <c r="Z68">
        <v>9</v>
      </c>
      <c r="AB68" s="1" t="s">
        <v>187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1</v>
      </c>
      <c r="AV68" s="5">
        <v>0</v>
      </c>
      <c r="AW68" s="125" t="s">
        <v>200</v>
      </c>
    </row>
    <row r="69" spans="2:50" x14ac:dyDescent="0.25">
      <c r="B69" s="2" t="s">
        <v>9</v>
      </c>
      <c r="C69" s="5">
        <v>3</v>
      </c>
      <c r="D69" s="5">
        <v>3</v>
      </c>
      <c r="E69" s="5">
        <v>3</v>
      </c>
      <c r="F69" s="5">
        <v>3</v>
      </c>
      <c r="G69" s="5">
        <v>2</v>
      </c>
      <c r="H69" s="5">
        <v>3</v>
      </c>
      <c r="I69" s="5">
        <v>3</v>
      </c>
      <c r="J69" s="5">
        <v>3</v>
      </c>
      <c r="K69" s="5">
        <v>3</v>
      </c>
      <c r="L69" s="5">
        <v>3</v>
      </c>
      <c r="M69" s="5">
        <v>3</v>
      </c>
      <c r="N69" s="5">
        <v>3</v>
      </c>
      <c r="O69" s="5">
        <v>3</v>
      </c>
      <c r="P69" s="5">
        <v>2</v>
      </c>
      <c r="Q69" s="5">
        <v>2</v>
      </c>
      <c r="R69" s="5">
        <v>3</v>
      </c>
      <c r="S69" s="5">
        <v>3</v>
      </c>
      <c r="T69" s="5">
        <v>3</v>
      </c>
      <c r="U69" s="5">
        <v>3</v>
      </c>
      <c r="V69" s="5">
        <v>3</v>
      </c>
      <c r="W69" s="15" t="s">
        <v>67</v>
      </c>
      <c r="X69" s="18"/>
      <c r="Y69" s="85" t="s">
        <v>221</v>
      </c>
      <c r="Z69">
        <v>10</v>
      </c>
      <c r="AB69" s="1" t="s">
        <v>173</v>
      </c>
      <c r="AC69" s="5">
        <v>0</v>
      </c>
      <c r="AD69" s="5">
        <v>1</v>
      </c>
      <c r="AE69" s="5">
        <v>0</v>
      </c>
      <c r="AF69" s="5">
        <v>0</v>
      </c>
      <c r="AG69" s="5">
        <v>0</v>
      </c>
      <c r="AH69" s="5">
        <v>1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1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127" t="s">
        <v>202</v>
      </c>
    </row>
    <row r="70" spans="2:50" x14ac:dyDescent="0.25">
      <c r="B70" s="2" t="s">
        <v>10</v>
      </c>
      <c r="C70" s="5">
        <v>2</v>
      </c>
      <c r="D70" s="5">
        <v>2</v>
      </c>
      <c r="E70" s="5">
        <v>2</v>
      </c>
      <c r="F70" s="5">
        <v>2</v>
      </c>
      <c r="G70" s="5">
        <v>1</v>
      </c>
      <c r="H70" s="5">
        <v>2</v>
      </c>
      <c r="I70" s="5">
        <v>2</v>
      </c>
      <c r="J70" s="5">
        <v>2</v>
      </c>
      <c r="K70" s="5">
        <v>2</v>
      </c>
      <c r="L70" s="5">
        <v>3</v>
      </c>
      <c r="M70" s="5">
        <v>2</v>
      </c>
      <c r="N70" s="5">
        <v>2</v>
      </c>
      <c r="O70" s="5">
        <v>2</v>
      </c>
      <c r="P70" s="5">
        <v>2</v>
      </c>
      <c r="Q70" s="5">
        <v>2</v>
      </c>
      <c r="R70" s="5">
        <v>3</v>
      </c>
      <c r="S70" s="5">
        <v>2</v>
      </c>
      <c r="T70" s="5">
        <v>1</v>
      </c>
      <c r="U70" s="5">
        <v>2</v>
      </c>
      <c r="V70" s="5">
        <v>2</v>
      </c>
      <c r="W70" s="15" t="s">
        <v>68</v>
      </c>
      <c r="X70" s="18"/>
      <c r="Y70" s="85" t="s">
        <v>222</v>
      </c>
      <c r="Z70">
        <v>11</v>
      </c>
      <c r="AB70" s="1" t="s">
        <v>181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1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125" t="s">
        <v>200</v>
      </c>
    </row>
    <row r="71" spans="2:50" x14ac:dyDescent="0.25">
      <c r="B71" s="2" t="s">
        <v>11</v>
      </c>
      <c r="C71">
        <v>2</v>
      </c>
      <c r="D71">
        <v>2</v>
      </c>
      <c r="E71">
        <v>2</v>
      </c>
      <c r="F71">
        <v>2</v>
      </c>
      <c r="G71">
        <v>2</v>
      </c>
      <c r="H71">
        <v>2</v>
      </c>
      <c r="I71">
        <v>2</v>
      </c>
      <c r="J71">
        <v>2</v>
      </c>
      <c r="K71">
        <v>2</v>
      </c>
      <c r="L71">
        <v>2</v>
      </c>
      <c r="M71">
        <v>2</v>
      </c>
      <c r="N71">
        <v>2</v>
      </c>
      <c r="O71">
        <v>2</v>
      </c>
      <c r="P71">
        <v>2</v>
      </c>
      <c r="Q71">
        <v>2</v>
      </c>
      <c r="R71">
        <v>2</v>
      </c>
      <c r="S71">
        <v>2</v>
      </c>
      <c r="T71">
        <v>2</v>
      </c>
      <c r="U71">
        <v>2</v>
      </c>
      <c r="V71">
        <v>2</v>
      </c>
      <c r="W71" s="15" t="s">
        <v>68</v>
      </c>
      <c r="X71" s="18"/>
      <c r="Y71" s="92" t="s">
        <v>223</v>
      </c>
      <c r="Z71">
        <v>12</v>
      </c>
      <c r="AA71" s="86" t="s">
        <v>194</v>
      </c>
      <c r="AB71" s="88" t="s">
        <v>81</v>
      </c>
      <c r="AC71" s="35">
        <v>1</v>
      </c>
      <c r="AD71" s="35">
        <v>1</v>
      </c>
      <c r="AE71" s="35">
        <v>1</v>
      </c>
      <c r="AF71" s="35">
        <v>1</v>
      </c>
      <c r="AG71" s="35">
        <v>1</v>
      </c>
      <c r="AH71" s="35">
        <v>1</v>
      </c>
      <c r="AI71" s="35">
        <v>1</v>
      </c>
      <c r="AJ71" s="35">
        <v>0</v>
      </c>
      <c r="AK71" s="35">
        <v>1</v>
      </c>
      <c r="AL71" s="35">
        <v>1</v>
      </c>
      <c r="AM71" s="35">
        <v>1</v>
      </c>
      <c r="AN71" s="35">
        <v>1</v>
      </c>
      <c r="AO71" s="35">
        <v>1</v>
      </c>
      <c r="AP71" s="35">
        <v>1</v>
      </c>
      <c r="AQ71" s="35">
        <v>1</v>
      </c>
      <c r="AR71" s="35">
        <v>1</v>
      </c>
      <c r="AS71" s="35">
        <v>1</v>
      </c>
      <c r="AT71" s="35">
        <v>1</v>
      </c>
      <c r="AU71" s="35">
        <v>1</v>
      </c>
      <c r="AV71" s="35">
        <v>1</v>
      </c>
      <c r="AW71" s="126" t="s">
        <v>203</v>
      </c>
    </row>
    <row r="72" spans="2:50" x14ac:dyDescent="0.25">
      <c r="B72" s="2" t="s">
        <v>12</v>
      </c>
      <c r="C72" s="5">
        <v>2</v>
      </c>
      <c r="D72" s="5">
        <v>2</v>
      </c>
      <c r="E72" s="5">
        <v>2</v>
      </c>
      <c r="F72" s="5">
        <v>2</v>
      </c>
      <c r="G72" s="5">
        <v>2</v>
      </c>
      <c r="H72" s="5">
        <v>2</v>
      </c>
      <c r="I72" s="5">
        <v>2</v>
      </c>
      <c r="J72" s="5">
        <v>2</v>
      </c>
      <c r="K72" s="5">
        <v>2</v>
      </c>
      <c r="L72" s="5">
        <v>2</v>
      </c>
      <c r="M72" s="5">
        <v>2</v>
      </c>
      <c r="N72" s="5">
        <v>2</v>
      </c>
      <c r="O72" s="5">
        <v>2</v>
      </c>
      <c r="P72" s="5">
        <v>2</v>
      </c>
      <c r="Q72" s="5">
        <v>2</v>
      </c>
      <c r="R72" s="5">
        <v>1</v>
      </c>
      <c r="S72" s="5">
        <v>2</v>
      </c>
      <c r="T72" s="5">
        <v>0</v>
      </c>
      <c r="U72" s="5">
        <v>2</v>
      </c>
      <c r="V72" s="5">
        <v>2</v>
      </c>
      <c r="W72" s="15" t="s">
        <v>68</v>
      </c>
      <c r="X72" s="18"/>
      <c r="Y72" s="85" t="s">
        <v>224</v>
      </c>
      <c r="Z72">
        <v>13</v>
      </c>
      <c r="AB72" s="1" t="s">
        <v>177</v>
      </c>
      <c r="AC72" s="5">
        <v>0</v>
      </c>
      <c r="AD72" s="5">
        <v>0</v>
      </c>
      <c r="AE72" s="5">
        <v>0</v>
      </c>
      <c r="AF72" s="5">
        <v>0</v>
      </c>
      <c r="AG72" s="5">
        <v>1</v>
      </c>
      <c r="AH72" s="5">
        <v>0</v>
      </c>
      <c r="AI72" s="5">
        <v>0</v>
      </c>
      <c r="AJ72" s="5">
        <v>0</v>
      </c>
      <c r="AK72" s="5">
        <v>0</v>
      </c>
      <c r="AL72" s="5">
        <v>1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127" t="s">
        <v>204</v>
      </c>
      <c r="AX72" t="s">
        <v>355</v>
      </c>
    </row>
    <row r="73" spans="2:50" x14ac:dyDescent="0.25">
      <c r="B73" s="2" t="s">
        <v>13</v>
      </c>
      <c r="C73" s="5">
        <v>2</v>
      </c>
      <c r="D73" s="5">
        <v>2</v>
      </c>
      <c r="E73" s="5">
        <v>2</v>
      </c>
      <c r="F73" s="5">
        <v>2</v>
      </c>
      <c r="G73" s="5">
        <v>1</v>
      </c>
      <c r="H73" s="5">
        <v>1</v>
      </c>
      <c r="I73" s="5">
        <v>2</v>
      </c>
      <c r="J73" s="5">
        <v>2</v>
      </c>
      <c r="K73" s="5">
        <v>2</v>
      </c>
      <c r="L73" s="5">
        <v>2</v>
      </c>
      <c r="M73" s="5">
        <v>2</v>
      </c>
      <c r="N73" s="5">
        <v>2</v>
      </c>
      <c r="O73" s="5">
        <v>3</v>
      </c>
      <c r="P73" s="5">
        <v>2</v>
      </c>
      <c r="Q73" s="5">
        <v>2</v>
      </c>
      <c r="R73" s="5">
        <v>2</v>
      </c>
      <c r="S73" s="5">
        <v>2</v>
      </c>
      <c r="T73" s="5">
        <v>1</v>
      </c>
      <c r="U73" s="5">
        <v>2</v>
      </c>
      <c r="V73" s="5">
        <v>2</v>
      </c>
      <c r="W73" s="15" t="s">
        <v>68</v>
      </c>
      <c r="X73" s="18"/>
      <c r="Y73" s="85" t="s">
        <v>225</v>
      </c>
      <c r="Z73">
        <v>14</v>
      </c>
      <c r="AA73" s="86" t="s">
        <v>195</v>
      </c>
      <c r="AB73" s="87" t="s">
        <v>90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1</v>
      </c>
      <c r="AJ73" s="5">
        <v>0</v>
      </c>
      <c r="AK73" s="5">
        <v>0</v>
      </c>
      <c r="AL73" s="5">
        <v>0</v>
      </c>
      <c r="AM73" s="5">
        <v>2</v>
      </c>
      <c r="AN73" s="5">
        <v>0</v>
      </c>
      <c r="AO73" s="5">
        <v>1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1</v>
      </c>
      <c r="AV73" s="5">
        <v>0</v>
      </c>
      <c r="AW73" s="127" t="s">
        <v>201</v>
      </c>
    </row>
    <row r="74" spans="2:50" x14ac:dyDescent="0.25">
      <c r="B74" s="2" t="s">
        <v>14</v>
      </c>
      <c r="C74" s="5">
        <v>2</v>
      </c>
      <c r="D74" s="5">
        <v>2</v>
      </c>
      <c r="E74" s="5">
        <v>2</v>
      </c>
      <c r="F74" s="5">
        <v>2</v>
      </c>
      <c r="G74" s="5">
        <v>2</v>
      </c>
      <c r="H74" s="5">
        <v>2</v>
      </c>
      <c r="I74" s="5">
        <v>2</v>
      </c>
      <c r="J74" s="5">
        <v>2</v>
      </c>
      <c r="K74" s="5">
        <v>2</v>
      </c>
      <c r="L74" s="5">
        <v>2</v>
      </c>
      <c r="M74" s="5">
        <v>1</v>
      </c>
      <c r="N74" s="5">
        <v>1</v>
      </c>
      <c r="O74" s="5">
        <v>2</v>
      </c>
      <c r="P74" s="5">
        <v>2</v>
      </c>
      <c r="Q74" s="5">
        <v>2</v>
      </c>
      <c r="R74" s="5">
        <v>2</v>
      </c>
      <c r="S74" s="5">
        <v>2</v>
      </c>
      <c r="T74" s="5">
        <v>2</v>
      </c>
      <c r="U74" s="5">
        <v>1</v>
      </c>
      <c r="V74" s="5">
        <v>1</v>
      </c>
      <c r="W74" s="15" t="s">
        <v>68</v>
      </c>
      <c r="X74" s="18"/>
      <c r="Y74" s="85" t="s">
        <v>226</v>
      </c>
      <c r="Z74">
        <v>15</v>
      </c>
      <c r="AB74" s="1" t="s">
        <v>188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1</v>
      </c>
      <c r="AV74" s="5">
        <v>0</v>
      </c>
      <c r="AW74" s="125" t="s">
        <v>200</v>
      </c>
    </row>
    <row r="75" spans="2:50" x14ac:dyDescent="0.25">
      <c r="B75" s="2" t="s">
        <v>15</v>
      </c>
      <c r="C75" s="5">
        <v>2</v>
      </c>
      <c r="D75" s="5">
        <v>2</v>
      </c>
      <c r="E75" s="5">
        <v>2</v>
      </c>
      <c r="F75" s="5">
        <v>2</v>
      </c>
      <c r="G75" s="5">
        <v>1</v>
      </c>
      <c r="H75" s="5">
        <v>2</v>
      </c>
      <c r="I75" s="5">
        <v>2</v>
      </c>
      <c r="J75" s="5">
        <v>2</v>
      </c>
      <c r="K75" s="5">
        <v>2</v>
      </c>
      <c r="L75" s="5">
        <v>2</v>
      </c>
      <c r="M75" s="5">
        <v>2</v>
      </c>
      <c r="N75" s="5">
        <v>2</v>
      </c>
      <c r="O75" s="5">
        <v>2</v>
      </c>
      <c r="P75" s="5">
        <v>2</v>
      </c>
      <c r="Q75" s="5">
        <v>2</v>
      </c>
      <c r="R75" s="5">
        <v>1</v>
      </c>
      <c r="S75" s="5">
        <v>2</v>
      </c>
      <c r="T75" s="5">
        <v>1</v>
      </c>
      <c r="U75" s="5">
        <v>3</v>
      </c>
      <c r="V75" s="5">
        <v>2</v>
      </c>
      <c r="W75" s="15" t="s">
        <v>68</v>
      </c>
      <c r="X75" s="18"/>
      <c r="Y75" s="85" t="s">
        <v>227</v>
      </c>
      <c r="Z75">
        <v>16</v>
      </c>
      <c r="AB75" s="1" t="s">
        <v>171</v>
      </c>
      <c r="AC75" s="5">
        <v>1</v>
      </c>
      <c r="AD75" s="5">
        <v>0</v>
      </c>
      <c r="AE75" s="5">
        <v>0</v>
      </c>
      <c r="AF75" s="5">
        <v>0</v>
      </c>
      <c r="AG75" s="5">
        <v>0</v>
      </c>
      <c r="AH75" s="5">
        <v>1</v>
      </c>
      <c r="AI75" s="5">
        <v>0</v>
      </c>
      <c r="AJ75" s="5">
        <v>0</v>
      </c>
      <c r="AK75" s="5">
        <v>1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1</v>
      </c>
      <c r="AT75" s="5">
        <v>0</v>
      </c>
      <c r="AU75" s="5">
        <v>0</v>
      </c>
      <c r="AV75" s="5">
        <v>0</v>
      </c>
      <c r="AW75" s="127" t="s">
        <v>202</v>
      </c>
      <c r="AX75" t="s">
        <v>355</v>
      </c>
    </row>
    <row r="76" spans="2:50" x14ac:dyDescent="0.25">
      <c r="B76" s="2" t="s">
        <v>16</v>
      </c>
      <c r="C76" s="5">
        <v>2</v>
      </c>
      <c r="D76" s="5">
        <v>2</v>
      </c>
      <c r="E76" s="5">
        <v>2</v>
      </c>
      <c r="F76" s="5">
        <v>2</v>
      </c>
      <c r="G76" s="5">
        <v>2</v>
      </c>
      <c r="H76" s="5">
        <v>2</v>
      </c>
      <c r="I76" s="5">
        <v>2</v>
      </c>
      <c r="J76" s="5">
        <v>2</v>
      </c>
      <c r="K76" s="5">
        <v>2</v>
      </c>
      <c r="L76" s="5">
        <v>2</v>
      </c>
      <c r="M76" s="5">
        <v>2</v>
      </c>
      <c r="N76" s="5">
        <v>2</v>
      </c>
      <c r="O76" s="5">
        <v>2</v>
      </c>
      <c r="P76" s="5">
        <v>1</v>
      </c>
      <c r="Q76" s="5">
        <v>1</v>
      </c>
      <c r="R76" s="5">
        <v>2</v>
      </c>
      <c r="S76" s="5">
        <v>2</v>
      </c>
      <c r="T76" s="5">
        <v>2</v>
      </c>
      <c r="U76" s="5">
        <v>1</v>
      </c>
      <c r="V76" s="5">
        <v>2</v>
      </c>
      <c r="W76" s="15" t="s">
        <v>68</v>
      </c>
      <c r="X76" s="18"/>
      <c r="Y76" s="85" t="s">
        <v>228</v>
      </c>
      <c r="Z76">
        <v>17</v>
      </c>
      <c r="AB76" s="1" t="s">
        <v>174</v>
      </c>
      <c r="AC76" s="5">
        <v>0</v>
      </c>
      <c r="AD76" s="5">
        <v>0</v>
      </c>
      <c r="AE76" s="5">
        <v>0</v>
      </c>
      <c r="AF76" s="5">
        <v>2</v>
      </c>
      <c r="AG76" s="5">
        <v>0</v>
      </c>
      <c r="AH76" s="5">
        <v>1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127" t="s">
        <v>204</v>
      </c>
      <c r="AX76" t="s">
        <v>355</v>
      </c>
    </row>
    <row r="77" spans="2:50" x14ac:dyDescent="0.25">
      <c r="B77" s="2" t="s">
        <v>17</v>
      </c>
      <c r="C77" s="5">
        <v>3</v>
      </c>
      <c r="D77" s="5">
        <v>3</v>
      </c>
      <c r="E77" s="5">
        <v>3</v>
      </c>
      <c r="F77" s="5">
        <v>3</v>
      </c>
      <c r="G77" s="5">
        <v>2</v>
      </c>
      <c r="H77" s="5">
        <v>3</v>
      </c>
      <c r="I77" s="5">
        <v>3</v>
      </c>
      <c r="J77" s="5">
        <v>3</v>
      </c>
      <c r="K77" s="5">
        <v>3</v>
      </c>
      <c r="L77" s="5">
        <v>3</v>
      </c>
      <c r="M77" s="5">
        <v>3</v>
      </c>
      <c r="N77" s="5">
        <v>3</v>
      </c>
      <c r="O77" s="5">
        <v>3</v>
      </c>
      <c r="P77" s="5">
        <v>3</v>
      </c>
      <c r="Q77" s="5">
        <v>3</v>
      </c>
      <c r="R77" s="5">
        <v>3</v>
      </c>
      <c r="S77" s="5">
        <v>3</v>
      </c>
      <c r="T77" s="5">
        <v>2</v>
      </c>
      <c r="U77" s="5">
        <v>3</v>
      </c>
      <c r="V77" s="5">
        <v>3</v>
      </c>
      <c r="W77" s="15" t="s">
        <v>67</v>
      </c>
      <c r="X77" s="18"/>
      <c r="Y77" s="85" t="s">
        <v>219</v>
      </c>
      <c r="Z77">
        <v>18</v>
      </c>
      <c r="AB77" s="1" t="s">
        <v>179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1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125" t="s">
        <v>200</v>
      </c>
    </row>
    <row r="78" spans="2:50" x14ac:dyDescent="0.25">
      <c r="B78" s="2" t="s">
        <v>18</v>
      </c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0</v>
      </c>
      <c r="V78">
        <v>1</v>
      </c>
      <c r="W78" s="15" t="s">
        <v>101</v>
      </c>
      <c r="X78" s="18"/>
      <c r="Y78" s="92" t="s">
        <v>203</v>
      </c>
      <c r="Z78">
        <v>19</v>
      </c>
      <c r="AB78" s="1" t="s">
        <v>183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1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125" t="s">
        <v>200</v>
      </c>
    </row>
    <row r="79" spans="2:50" x14ac:dyDescent="0.25">
      <c r="B79" s="2" t="s">
        <v>19</v>
      </c>
      <c r="C79" s="5">
        <v>3</v>
      </c>
      <c r="D79" s="5">
        <v>3</v>
      </c>
      <c r="E79" s="5">
        <v>3</v>
      </c>
      <c r="F79" s="5">
        <v>2</v>
      </c>
      <c r="G79" s="5">
        <v>3</v>
      </c>
      <c r="H79" s="5">
        <v>2</v>
      </c>
      <c r="I79" s="5">
        <v>2</v>
      </c>
      <c r="J79" s="5">
        <v>3</v>
      </c>
      <c r="K79" s="5">
        <v>3</v>
      </c>
      <c r="L79" s="5">
        <v>2</v>
      </c>
      <c r="M79" s="5">
        <v>3</v>
      </c>
      <c r="N79" s="5">
        <v>3</v>
      </c>
      <c r="O79" s="5">
        <v>2</v>
      </c>
      <c r="P79" s="5">
        <v>3</v>
      </c>
      <c r="Q79" s="5">
        <v>2</v>
      </c>
      <c r="R79" s="5">
        <v>3</v>
      </c>
      <c r="S79" s="5">
        <v>3</v>
      </c>
      <c r="T79" s="5">
        <v>4</v>
      </c>
      <c r="U79" s="5">
        <v>2</v>
      </c>
      <c r="V79" s="5">
        <v>3</v>
      </c>
      <c r="W79" s="15"/>
      <c r="X79" s="18"/>
      <c r="Y79" s="85" t="s">
        <v>229</v>
      </c>
      <c r="Z79">
        <v>20</v>
      </c>
      <c r="AA79" s="86" t="s">
        <v>196</v>
      </c>
      <c r="AB79" s="87" t="s">
        <v>96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1</v>
      </c>
      <c r="AU79" s="5">
        <v>0</v>
      </c>
      <c r="AV79" s="5">
        <v>0</v>
      </c>
      <c r="AW79" s="125" t="s">
        <v>200</v>
      </c>
    </row>
    <row r="80" spans="2:50" x14ac:dyDescent="0.25">
      <c r="B80" s="2" t="s">
        <v>20</v>
      </c>
      <c r="C80" s="5">
        <v>3</v>
      </c>
      <c r="D80" s="5">
        <v>3</v>
      </c>
      <c r="E80" s="5">
        <v>3</v>
      </c>
      <c r="F80" s="5">
        <v>3</v>
      </c>
      <c r="G80" s="5">
        <v>3</v>
      </c>
      <c r="H80" s="5">
        <v>2</v>
      </c>
      <c r="I80" s="5">
        <v>3</v>
      </c>
      <c r="J80" s="5">
        <v>3</v>
      </c>
      <c r="K80" s="5">
        <v>3</v>
      </c>
      <c r="L80" s="5">
        <v>3</v>
      </c>
      <c r="M80" s="5">
        <v>3</v>
      </c>
      <c r="N80" s="5">
        <v>3</v>
      </c>
      <c r="O80" s="5">
        <v>3</v>
      </c>
      <c r="P80" s="5">
        <v>3</v>
      </c>
      <c r="Q80" s="5">
        <v>2</v>
      </c>
      <c r="R80" s="5">
        <v>3</v>
      </c>
      <c r="S80" s="5">
        <v>3</v>
      </c>
      <c r="T80" s="5">
        <v>4</v>
      </c>
      <c r="U80" s="5">
        <v>2</v>
      </c>
      <c r="V80" s="5">
        <v>3</v>
      </c>
      <c r="W80" s="15" t="s">
        <v>67</v>
      </c>
      <c r="X80" s="18"/>
      <c r="Y80" s="85" t="s">
        <v>230</v>
      </c>
      <c r="Z80">
        <v>21</v>
      </c>
      <c r="AA80" s="89" t="s">
        <v>192</v>
      </c>
      <c r="AB80" s="90" t="s">
        <v>172</v>
      </c>
      <c r="AC80" s="5">
        <v>1</v>
      </c>
      <c r="AD80" s="5">
        <v>1</v>
      </c>
      <c r="AE80" s="5">
        <v>1</v>
      </c>
      <c r="AF80" s="5">
        <v>1</v>
      </c>
      <c r="AG80" s="5">
        <v>1</v>
      </c>
      <c r="AH80" s="5">
        <v>1</v>
      </c>
      <c r="AI80" s="5">
        <v>1</v>
      </c>
      <c r="AJ80" s="5">
        <v>1</v>
      </c>
      <c r="AK80" s="5">
        <v>1</v>
      </c>
      <c r="AL80" s="5">
        <v>1</v>
      </c>
      <c r="AM80" s="5">
        <v>1</v>
      </c>
      <c r="AN80" s="5">
        <v>1</v>
      </c>
      <c r="AO80" s="5">
        <v>1</v>
      </c>
      <c r="AP80" s="5">
        <v>1</v>
      </c>
      <c r="AQ80" s="5">
        <v>2</v>
      </c>
      <c r="AR80" s="5">
        <v>1</v>
      </c>
      <c r="AS80" s="5">
        <v>1</v>
      </c>
      <c r="AT80" s="5">
        <v>0</v>
      </c>
      <c r="AU80" s="5">
        <v>1</v>
      </c>
      <c r="AV80" s="5">
        <v>1</v>
      </c>
      <c r="AW80" s="126" t="s">
        <v>203</v>
      </c>
    </row>
    <row r="81" spans="1:50" x14ac:dyDescent="0.25">
      <c r="B81" s="2" t="s">
        <v>21</v>
      </c>
      <c r="C81" s="5">
        <v>3</v>
      </c>
      <c r="D81" s="5">
        <v>2</v>
      </c>
      <c r="E81" s="5">
        <v>3</v>
      </c>
      <c r="F81" s="5">
        <v>2</v>
      </c>
      <c r="G81" s="5">
        <v>3</v>
      </c>
      <c r="H81" s="5">
        <v>3</v>
      </c>
      <c r="I81" s="5">
        <v>1</v>
      </c>
      <c r="J81" s="5">
        <v>2</v>
      </c>
      <c r="K81" s="5">
        <v>3</v>
      </c>
      <c r="L81" s="5">
        <v>2</v>
      </c>
      <c r="M81" s="5">
        <v>2</v>
      </c>
      <c r="N81" s="5">
        <v>2</v>
      </c>
      <c r="O81" s="5">
        <v>2</v>
      </c>
      <c r="P81" s="5">
        <v>2</v>
      </c>
      <c r="Q81" s="5">
        <v>2</v>
      </c>
      <c r="R81" s="5">
        <v>1</v>
      </c>
      <c r="S81" s="5">
        <v>2</v>
      </c>
      <c r="T81" s="5">
        <v>1</v>
      </c>
      <c r="U81" s="5">
        <v>2</v>
      </c>
      <c r="V81" s="5">
        <v>2</v>
      </c>
      <c r="W81" s="15"/>
      <c r="X81" s="18"/>
      <c r="Y81" s="85" t="s">
        <v>231</v>
      </c>
      <c r="Z81">
        <v>22</v>
      </c>
      <c r="AB81" s="118" t="s">
        <v>184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1</v>
      </c>
      <c r="AU81" s="5">
        <v>0</v>
      </c>
      <c r="AV81" s="5">
        <v>0</v>
      </c>
      <c r="AW81" s="125" t="s">
        <v>200</v>
      </c>
    </row>
    <row r="82" spans="1:50" x14ac:dyDescent="0.25">
      <c r="B82" s="2" t="s">
        <v>22</v>
      </c>
      <c r="C82" s="5">
        <v>2</v>
      </c>
      <c r="D82" s="5">
        <v>2</v>
      </c>
      <c r="E82" s="5">
        <v>2</v>
      </c>
      <c r="F82" s="5">
        <v>2</v>
      </c>
      <c r="G82" s="5">
        <v>3</v>
      </c>
      <c r="H82" s="5">
        <v>2</v>
      </c>
      <c r="I82" s="5">
        <v>3</v>
      </c>
      <c r="J82" s="5">
        <v>2</v>
      </c>
      <c r="K82" s="5">
        <v>3</v>
      </c>
      <c r="L82" s="5">
        <v>2</v>
      </c>
      <c r="M82" s="5">
        <v>2</v>
      </c>
      <c r="N82" s="5">
        <v>2</v>
      </c>
      <c r="O82" s="5">
        <v>3</v>
      </c>
      <c r="P82" s="5">
        <v>2</v>
      </c>
      <c r="Q82" s="5">
        <v>1</v>
      </c>
      <c r="R82" s="5">
        <v>2</v>
      </c>
      <c r="S82" s="5">
        <v>2</v>
      </c>
      <c r="T82" s="5">
        <v>2</v>
      </c>
      <c r="U82" s="5">
        <v>2</v>
      </c>
      <c r="V82" s="5">
        <v>2</v>
      </c>
      <c r="W82" s="15"/>
      <c r="X82" s="18" t="s">
        <v>68</v>
      </c>
      <c r="Y82" s="85" t="s">
        <v>232</v>
      </c>
      <c r="Z82">
        <v>23</v>
      </c>
      <c r="AB82" s="1" t="s">
        <v>189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1</v>
      </c>
      <c r="AV82" s="5">
        <v>0</v>
      </c>
      <c r="AW82" s="125" t="s">
        <v>200</v>
      </c>
    </row>
    <row r="83" spans="1:50" x14ac:dyDescent="0.25">
      <c r="B83" s="2" t="s">
        <v>23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2</v>
      </c>
      <c r="U83">
        <v>1</v>
      </c>
      <c r="V83">
        <v>1</v>
      </c>
      <c r="W83" s="15" t="s">
        <v>101</v>
      </c>
      <c r="X83" s="18"/>
      <c r="Y83" t="s">
        <v>233</v>
      </c>
      <c r="Z83">
        <v>24</v>
      </c>
      <c r="AB83" s="1" t="s">
        <v>190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1</v>
      </c>
      <c r="AV83" s="5">
        <v>0</v>
      </c>
      <c r="AW83" s="125" t="s">
        <v>200</v>
      </c>
    </row>
    <row r="84" spans="1:50" x14ac:dyDescent="0.25">
      <c r="B84" s="2" t="s">
        <v>24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 s="15"/>
      <c r="X84" s="18"/>
      <c r="Z84">
        <v>25</v>
      </c>
      <c r="AA84" s="86" t="s">
        <v>197</v>
      </c>
      <c r="AB84" s="87" t="s">
        <v>51</v>
      </c>
      <c r="AC84" s="5">
        <v>1</v>
      </c>
      <c r="AD84" s="5">
        <v>1</v>
      </c>
      <c r="AE84" s="5">
        <v>1</v>
      </c>
      <c r="AF84" s="5">
        <v>1</v>
      </c>
      <c r="AG84" s="5">
        <v>1</v>
      </c>
      <c r="AH84" s="5">
        <v>1</v>
      </c>
      <c r="AI84" s="5">
        <v>1</v>
      </c>
      <c r="AJ84" s="5">
        <v>1</v>
      </c>
      <c r="AK84" s="5">
        <v>1</v>
      </c>
      <c r="AL84" s="5">
        <v>1</v>
      </c>
      <c r="AM84" s="5">
        <v>1</v>
      </c>
      <c r="AN84" s="5">
        <v>1</v>
      </c>
      <c r="AO84" s="5">
        <v>1</v>
      </c>
      <c r="AP84" s="5">
        <v>1</v>
      </c>
      <c r="AQ84" s="5">
        <v>1</v>
      </c>
      <c r="AR84" s="5">
        <v>1</v>
      </c>
      <c r="AS84" s="5">
        <v>1</v>
      </c>
      <c r="AT84" s="5">
        <v>1</v>
      </c>
      <c r="AU84" s="5">
        <v>1</v>
      </c>
      <c r="AV84" s="5">
        <v>1</v>
      </c>
      <c r="AW84" s="126" t="s">
        <v>205</v>
      </c>
    </row>
    <row r="85" spans="1:50" x14ac:dyDescent="0.25">
      <c r="C85" s="28">
        <f>SUM(C61:C84)</f>
        <v>54</v>
      </c>
      <c r="D85" s="28">
        <f t="shared" ref="D85:V85" si="1">SUM(D61:D84)</f>
        <v>53</v>
      </c>
      <c r="E85" s="28">
        <f t="shared" si="1"/>
        <v>55</v>
      </c>
      <c r="F85" s="28">
        <f t="shared" si="1"/>
        <v>53</v>
      </c>
      <c r="G85" s="28">
        <f t="shared" si="1"/>
        <v>51</v>
      </c>
      <c r="H85" s="28">
        <f>SUM(H61:H84)</f>
        <v>51</v>
      </c>
      <c r="I85" s="28">
        <f t="shared" si="1"/>
        <v>53</v>
      </c>
      <c r="J85" s="28">
        <f>SUM(J61:J84)</f>
        <v>54</v>
      </c>
      <c r="K85" s="28">
        <f t="shared" si="1"/>
        <v>55</v>
      </c>
      <c r="L85" s="28">
        <f t="shared" si="1"/>
        <v>52</v>
      </c>
      <c r="M85" s="28">
        <f t="shared" si="1"/>
        <v>55</v>
      </c>
      <c r="N85" s="28">
        <f t="shared" si="1"/>
        <v>52</v>
      </c>
      <c r="O85" s="28">
        <f t="shared" si="1"/>
        <v>56</v>
      </c>
      <c r="P85" s="28">
        <f t="shared" si="1"/>
        <v>52</v>
      </c>
      <c r="Q85" s="28">
        <f t="shared" si="1"/>
        <v>44</v>
      </c>
      <c r="R85" s="28">
        <f t="shared" si="1"/>
        <v>52</v>
      </c>
      <c r="S85" s="28">
        <f t="shared" si="1"/>
        <v>53</v>
      </c>
      <c r="T85" s="28">
        <f t="shared" si="1"/>
        <v>48</v>
      </c>
      <c r="U85" s="28">
        <f t="shared" si="1"/>
        <v>50</v>
      </c>
      <c r="V85" s="28">
        <f t="shared" si="1"/>
        <v>52</v>
      </c>
      <c r="W85" s="93">
        <f>AVERAGE(C85:V85)</f>
        <v>52.25</v>
      </c>
      <c r="X85" s="104">
        <f>STDEVA(C85:V85)</f>
        <v>2.7120588411564261</v>
      </c>
      <c r="Z85">
        <v>26</v>
      </c>
      <c r="AB85" s="1" t="s">
        <v>176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1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125" t="s">
        <v>200</v>
      </c>
    </row>
    <row r="86" spans="1:50" x14ac:dyDescent="0.25">
      <c r="A86" s="158"/>
      <c r="B86" s="139" t="s">
        <v>393</v>
      </c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Z86">
        <v>27</v>
      </c>
      <c r="AB86" s="1" t="s">
        <v>180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1</v>
      </c>
      <c r="AN86" s="5">
        <v>1</v>
      </c>
      <c r="AO86" s="5">
        <v>1</v>
      </c>
      <c r="AP86" s="5">
        <v>1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127" t="s">
        <v>201</v>
      </c>
      <c r="AX86" t="s">
        <v>355</v>
      </c>
    </row>
    <row r="87" spans="1:50" x14ac:dyDescent="0.25">
      <c r="B87" s="118" t="s">
        <v>152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1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Z87">
        <v>28</v>
      </c>
      <c r="AB87" s="1" t="s">
        <v>333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1</v>
      </c>
      <c r="AK87" s="5">
        <v>0</v>
      </c>
      <c r="AL87" s="5">
        <v>1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1</v>
      </c>
      <c r="AV87" s="5">
        <v>0</v>
      </c>
      <c r="AW87" s="127" t="s">
        <v>202</v>
      </c>
      <c r="AX87" t="s">
        <v>355</v>
      </c>
    </row>
    <row r="88" spans="1:50" x14ac:dyDescent="0.25">
      <c r="B88" s="118" t="s">
        <v>191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1</v>
      </c>
      <c r="V88" s="4">
        <v>0</v>
      </c>
      <c r="Z88">
        <v>29</v>
      </c>
      <c r="AB88" s="1" t="s">
        <v>140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1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125" t="s">
        <v>200</v>
      </c>
    </row>
    <row r="89" spans="1:50" x14ac:dyDescent="0.25">
      <c r="B89" s="148" t="s">
        <v>60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Z89">
        <v>30</v>
      </c>
      <c r="AB89" s="1" t="s">
        <v>191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1</v>
      </c>
      <c r="AV89" s="5">
        <v>0</v>
      </c>
      <c r="AW89" s="125" t="s">
        <v>200</v>
      </c>
    </row>
    <row r="90" spans="1:50" x14ac:dyDescent="0.25">
      <c r="B90" s="148" t="s">
        <v>87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Z90">
        <v>31</v>
      </c>
      <c r="AB90" s="1" t="s">
        <v>152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1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125" t="s">
        <v>200</v>
      </c>
    </row>
    <row r="91" spans="1:50" x14ac:dyDescent="0.25">
      <c r="B91" s="118" t="s">
        <v>140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1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Z91">
        <v>32</v>
      </c>
      <c r="AA91" s="98" t="s">
        <v>273</v>
      </c>
      <c r="AB91" s="96" t="s">
        <v>26</v>
      </c>
      <c r="AC91" s="4">
        <v>1</v>
      </c>
      <c r="AD91" s="4">
        <v>0</v>
      </c>
      <c r="AE91" s="4">
        <v>1</v>
      </c>
      <c r="AF91" s="4">
        <v>1</v>
      </c>
      <c r="AG91" s="4">
        <v>1</v>
      </c>
      <c r="AH91" s="4">
        <v>0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0</v>
      </c>
      <c r="AQ91" s="4">
        <v>1</v>
      </c>
      <c r="AR91" s="4">
        <v>1</v>
      </c>
      <c r="AS91" s="4">
        <v>1</v>
      </c>
      <c r="AT91" s="4">
        <v>1</v>
      </c>
      <c r="AU91" s="4">
        <v>0</v>
      </c>
      <c r="AV91" s="4">
        <v>1</v>
      </c>
      <c r="AW91" s="126" t="s">
        <v>206</v>
      </c>
    </row>
    <row r="92" spans="1:50" x14ac:dyDescent="0.25">
      <c r="B92" s="148" t="s">
        <v>52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Z92">
        <v>33</v>
      </c>
      <c r="AA92" s="98" t="s">
        <v>277</v>
      </c>
      <c r="AB92" s="96" t="s">
        <v>27</v>
      </c>
      <c r="AC92" s="4">
        <v>1</v>
      </c>
      <c r="AD92" s="4">
        <v>0</v>
      </c>
      <c r="AE92" s="4">
        <v>0</v>
      </c>
      <c r="AF92" s="4">
        <v>0</v>
      </c>
      <c r="AG92" s="4">
        <v>0</v>
      </c>
      <c r="AH92" s="4">
        <v>1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1</v>
      </c>
      <c r="AQ92" s="4">
        <v>1</v>
      </c>
      <c r="AR92" s="4">
        <v>0</v>
      </c>
      <c r="AS92" s="4">
        <v>1</v>
      </c>
      <c r="AT92" s="4">
        <v>1</v>
      </c>
      <c r="AU92" s="4">
        <v>0</v>
      </c>
      <c r="AV92" s="4">
        <v>1</v>
      </c>
      <c r="AW92" s="127" t="s">
        <v>207</v>
      </c>
    </row>
    <row r="93" spans="1:50" x14ac:dyDescent="0.25">
      <c r="B93" s="148" t="s">
        <v>98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Z93">
        <v>34</v>
      </c>
      <c r="AA93" s="98" t="s">
        <v>274</v>
      </c>
      <c r="AB93" s="96" t="s">
        <v>28</v>
      </c>
      <c r="AC93" s="4">
        <v>1</v>
      </c>
      <c r="AD93" s="4">
        <v>0</v>
      </c>
      <c r="AE93" s="4">
        <v>1</v>
      </c>
      <c r="AF93" s="4">
        <v>1</v>
      </c>
      <c r="AG93" s="4">
        <v>1</v>
      </c>
      <c r="AH93" s="4">
        <v>1</v>
      </c>
      <c r="AI93" s="4">
        <v>1</v>
      </c>
      <c r="AJ93" s="4">
        <v>1</v>
      </c>
      <c r="AK93" s="4">
        <v>0</v>
      </c>
      <c r="AL93" s="4">
        <v>0</v>
      </c>
      <c r="AM93" s="4">
        <v>0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0</v>
      </c>
      <c r="AV93" s="4">
        <v>1</v>
      </c>
      <c r="AW93" s="126" t="s">
        <v>208</v>
      </c>
      <c r="AX93" t="s">
        <v>355</v>
      </c>
    </row>
    <row r="94" spans="1:50" x14ac:dyDescent="0.25">
      <c r="B94" s="148" t="s">
        <v>54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Z94">
        <v>35</v>
      </c>
      <c r="AA94" s="98" t="s">
        <v>278</v>
      </c>
      <c r="AB94" s="96" t="s">
        <v>29</v>
      </c>
      <c r="AC94" s="4">
        <v>1</v>
      </c>
      <c r="AD94" s="4">
        <v>1</v>
      </c>
      <c r="AE94" s="4">
        <v>1</v>
      </c>
      <c r="AF94" s="4">
        <v>1</v>
      </c>
      <c r="AG94" s="4">
        <v>1</v>
      </c>
      <c r="AH94" s="4">
        <v>0</v>
      </c>
      <c r="AI94" s="4">
        <v>0</v>
      </c>
      <c r="AJ94" s="4">
        <v>1</v>
      </c>
      <c r="AK94" s="4">
        <v>1</v>
      </c>
      <c r="AL94" s="4">
        <v>0</v>
      </c>
      <c r="AM94" s="4">
        <v>0</v>
      </c>
      <c r="AN94" s="4">
        <v>1</v>
      </c>
      <c r="AO94" s="4">
        <v>0</v>
      </c>
      <c r="AP94" s="4">
        <v>1</v>
      </c>
      <c r="AQ94" s="4">
        <v>0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126" t="s">
        <v>208</v>
      </c>
    </row>
    <row r="95" spans="1:50" x14ac:dyDescent="0.25">
      <c r="B95" s="148" t="s">
        <v>89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Z95">
        <v>36</v>
      </c>
      <c r="AA95" s="98" t="s">
        <v>275</v>
      </c>
      <c r="AB95" s="96" t="s">
        <v>30</v>
      </c>
      <c r="AC95" s="4">
        <v>1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1</v>
      </c>
      <c r="AK95" s="4">
        <v>1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1</v>
      </c>
      <c r="AR95" s="4">
        <v>0</v>
      </c>
      <c r="AS95" s="4">
        <v>1</v>
      </c>
      <c r="AT95" s="4">
        <v>0</v>
      </c>
      <c r="AU95" s="4">
        <v>1</v>
      </c>
      <c r="AV95" s="4">
        <v>0</v>
      </c>
      <c r="AW95" s="127" t="s">
        <v>209</v>
      </c>
    </row>
    <row r="96" spans="1:50" x14ac:dyDescent="0.25">
      <c r="B96" s="118" t="s">
        <v>180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1</v>
      </c>
      <c r="N96" s="4">
        <v>1</v>
      </c>
      <c r="O96" s="4">
        <v>1</v>
      </c>
      <c r="P96" s="4">
        <v>1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Z96">
        <v>37</v>
      </c>
      <c r="AA96" s="98" t="s">
        <v>279</v>
      </c>
      <c r="AB96" s="96" t="s">
        <v>53</v>
      </c>
      <c r="AC96" s="4">
        <v>0</v>
      </c>
      <c r="AD96" s="4">
        <v>1</v>
      </c>
      <c r="AE96" s="4">
        <v>0</v>
      </c>
      <c r="AF96" s="4">
        <v>1</v>
      </c>
      <c r="AG96" s="4">
        <v>1</v>
      </c>
      <c r="AH96" s="4">
        <v>0</v>
      </c>
      <c r="AI96" s="4">
        <v>1</v>
      </c>
      <c r="AJ96" s="4">
        <v>1</v>
      </c>
      <c r="AK96" s="4">
        <v>0</v>
      </c>
      <c r="AL96" s="4">
        <v>0</v>
      </c>
      <c r="AM96" s="4">
        <v>1</v>
      </c>
      <c r="AN96" s="4">
        <v>2</v>
      </c>
      <c r="AO96" s="4">
        <v>1</v>
      </c>
      <c r="AP96" s="4">
        <v>1</v>
      </c>
      <c r="AQ96" s="4">
        <v>0</v>
      </c>
      <c r="AR96" s="4">
        <v>1</v>
      </c>
      <c r="AS96" s="4">
        <v>0</v>
      </c>
      <c r="AT96" s="4">
        <v>0</v>
      </c>
      <c r="AU96" s="4">
        <v>1</v>
      </c>
      <c r="AV96" s="4">
        <v>1</v>
      </c>
      <c r="AW96" s="126" t="s">
        <v>210</v>
      </c>
      <c r="AX96" t="s">
        <v>355</v>
      </c>
    </row>
    <row r="97" spans="2:50" x14ac:dyDescent="0.25">
      <c r="B97" s="118" t="s">
        <v>176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1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Z97">
        <v>38</v>
      </c>
      <c r="AA97" s="98" t="s">
        <v>280</v>
      </c>
      <c r="AB97" s="96" t="s">
        <v>55</v>
      </c>
      <c r="AC97" s="4">
        <v>0</v>
      </c>
      <c r="AD97" s="4">
        <v>1</v>
      </c>
      <c r="AE97" s="4">
        <v>0</v>
      </c>
      <c r="AF97" s="4">
        <v>0</v>
      </c>
      <c r="AG97" s="4">
        <v>0</v>
      </c>
      <c r="AH97" s="4">
        <v>0</v>
      </c>
      <c r="AI97" s="4">
        <v>1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127" t="s">
        <v>204</v>
      </c>
    </row>
    <row r="98" spans="2:50" ht="15.75" thickBot="1" x14ac:dyDescent="0.3">
      <c r="B98" s="118" t="s">
        <v>333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1</v>
      </c>
      <c r="K98" s="4">
        <v>0</v>
      </c>
      <c r="L98" s="4">
        <v>1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1</v>
      </c>
      <c r="V98" s="4">
        <v>0</v>
      </c>
      <c r="Z98">
        <v>39</v>
      </c>
      <c r="AA98" s="98" t="s">
        <v>281</v>
      </c>
      <c r="AB98" s="96" t="s">
        <v>57</v>
      </c>
      <c r="AC98" s="4">
        <v>0</v>
      </c>
      <c r="AD98" s="4">
        <v>1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1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127" t="s">
        <v>204</v>
      </c>
    </row>
    <row r="99" spans="2:50" ht="15.75" thickBot="1" x14ac:dyDescent="0.3">
      <c r="B99" s="161" t="s">
        <v>51</v>
      </c>
      <c r="C99" s="4">
        <v>1</v>
      </c>
      <c r="D99" s="4">
        <v>1</v>
      </c>
      <c r="E99" s="4">
        <v>1</v>
      </c>
      <c r="F99" s="4">
        <v>1</v>
      </c>
      <c r="G99" s="4">
        <v>1</v>
      </c>
      <c r="H99" s="4">
        <v>1</v>
      </c>
      <c r="I99" s="4">
        <v>1</v>
      </c>
      <c r="J99" s="4">
        <v>1</v>
      </c>
      <c r="K99" s="4">
        <v>1</v>
      </c>
      <c r="L99" s="4">
        <v>1</v>
      </c>
      <c r="M99" s="4">
        <v>1</v>
      </c>
      <c r="N99" s="4">
        <v>1</v>
      </c>
      <c r="O99" s="4">
        <v>1</v>
      </c>
      <c r="P99" s="4">
        <v>1</v>
      </c>
      <c r="Q99" s="4">
        <v>1</v>
      </c>
      <c r="R99" s="4">
        <v>1</v>
      </c>
      <c r="S99" s="4">
        <v>1</v>
      </c>
      <c r="T99" s="4">
        <v>1</v>
      </c>
      <c r="U99" s="4">
        <v>1</v>
      </c>
      <c r="V99" s="4">
        <v>1</v>
      </c>
      <c r="Z99">
        <v>40</v>
      </c>
      <c r="AA99" s="98" t="s">
        <v>282</v>
      </c>
      <c r="AB99" s="96" t="s">
        <v>58</v>
      </c>
      <c r="AC99" s="4">
        <v>0</v>
      </c>
      <c r="AD99" s="4">
        <v>0</v>
      </c>
      <c r="AE99" s="4">
        <v>0</v>
      </c>
      <c r="AF99" s="4">
        <v>1</v>
      </c>
      <c r="AG99" s="4">
        <v>1</v>
      </c>
      <c r="AH99" s="4">
        <v>1</v>
      </c>
      <c r="AI99" s="4">
        <v>0</v>
      </c>
      <c r="AJ99" s="4">
        <v>0</v>
      </c>
      <c r="AK99" s="4">
        <v>0</v>
      </c>
      <c r="AL99" s="4">
        <v>0</v>
      </c>
      <c r="AM99" s="4">
        <v>1</v>
      </c>
      <c r="AN99" s="4">
        <v>1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127" t="s">
        <v>211</v>
      </c>
    </row>
    <row r="100" spans="2:50" x14ac:dyDescent="0.25">
      <c r="B100" s="148" t="s">
        <v>83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Z100">
        <v>41</v>
      </c>
      <c r="AA100" s="98" t="s">
        <v>283</v>
      </c>
      <c r="AB100" s="96" t="s">
        <v>59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1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125" t="s">
        <v>200</v>
      </c>
    </row>
    <row r="101" spans="2:50" x14ac:dyDescent="0.25">
      <c r="B101" s="148" t="s">
        <v>94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Z101">
        <v>42</v>
      </c>
      <c r="AA101" s="98" t="s">
        <v>276</v>
      </c>
      <c r="AB101" s="96" t="s">
        <v>63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1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125" t="s">
        <v>200</v>
      </c>
    </row>
    <row r="102" spans="2:50" x14ac:dyDescent="0.25">
      <c r="B102" s="118" t="s">
        <v>190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1</v>
      </c>
      <c r="V102" s="4">
        <v>0</v>
      </c>
      <c r="Z102">
        <v>43</v>
      </c>
      <c r="AA102" s="98" t="s">
        <v>284</v>
      </c>
      <c r="AB102" s="96" t="s">
        <v>64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1</v>
      </c>
      <c r="AI102" s="4">
        <v>0</v>
      </c>
      <c r="AJ102" s="4">
        <v>0</v>
      </c>
      <c r="AK102" s="4">
        <v>1</v>
      </c>
      <c r="AL102" s="4">
        <v>0</v>
      </c>
      <c r="AM102" s="4">
        <v>0</v>
      </c>
      <c r="AN102" s="4">
        <v>0</v>
      </c>
      <c r="AO102" s="4">
        <v>1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127" t="s">
        <v>202</v>
      </c>
    </row>
    <row r="103" spans="2:50" x14ac:dyDescent="0.25">
      <c r="B103" s="118" t="s">
        <v>184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1</v>
      </c>
      <c r="U103" s="4">
        <v>0</v>
      </c>
      <c r="V103" s="4">
        <v>0</v>
      </c>
      <c r="Z103">
        <v>44</v>
      </c>
      <c r="AA103" s="98" t="s">
        <v>285</v>
      </c>
      <c r="AB103" s="96" t="s">
        <v>65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1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125" t="s">
        <v>200</v>
      </c>
    </row>
    <row r="104" spans="2:50" x14ac:dyDescent="0.25">
      <c r="B104" s="118" t="s">
        <v>189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1</v>
      </c>
      <c r="V104" s="4">
        <v>0</v>
      </c>
      <c r="Z104">
        <v>45</v>
      </c>
      <c r="AA104" s="98" t="s">
        <v>286</v>
      </c>
      <c r="AB104" s="96" t="s">
        <v>66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1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1</v>
      </c>
      <c r="AU104" s="4">
        <v>0</v>
      </c>
      <c r="AV104" s="4">
        <v>0</v>
      </c>
      <c r="AW104" s="127" t="s">
        <v>204</v>
      </c>
      <c r="AX104" t="s">
        <v>355</v>
      </c>
    </row>
    <row r="105" spans="2:50" x14ac:dyDescent="0.25">
      <c r="B105" s="148" t="s">
        <v>102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Z105">
        <v>46</v>
      </c>
      <c r="AA105" s="98" t="s">
        <v>287</v>
      </c>
      <c r="AB105" s="96" t="s">
        <v>99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1</v>
      </c>
      <c r="AW105" s="125" t="s">
        <v>200</v>
      </c>
    </row>
    <row r="106" spans="2:50" x14ac:dyDescent="0.25">
      <c r="B106" s="148" t="s">
        <v>103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AC106" s="28">
        <v>50</v>
      </c>
      <c r="AD106" s="28">
        <v>51</v>
      </c>
      <c r="AE106" s="28">
        <v>53</v>
      </c>
      <c r="AF106" s="28">
        <v>55</v>
      </c>
      <c r="AG106" s="28">
        <v>51</v>
      </c>
      <c r="AH106" s="28">
        <v>51</v>
      </c>
      <c r="AI106" s="28">
        <v>54</v>
      </c>
      <c r="AJ106" s="28">
        <v>48</v>
      </c>
      <c r="AK106" s="28">
        <v>54</v>
      </c>
      <c r="AL106" s="28">
        <v>52</v>
      </c>
      <c r="AM106" s="28">
        <v>51</v>
      </c>
      <c r="AN106" s="28">
        <v>48</v>
      </c>
      <c r="AO106" s="28">
        <v>54</v>
      </c>
      <c r="AP106" s="28">
        <v>53</v>
      </c>
      <c r="AQ106" s="28">
        <v>54</v>
      </c>
      <c r="AR106" s="28">
        <v>50</v>
      </c>
      <c r="AS106" s="28">
        <v>53</v>
      </c>
      <c r="AT106" s="28">
        <v>48</v>
      </c>
      <c r="AU106" s="28">
        <v>52</v>
      </c>
      <c r="AV106" s="28">
        <v>53</v>
      </c>
      <c r="AW106" s="30"/>
    </row>
    <row r="107" spans="2:50" ht="15.75" thickBot="1" x14ac:dyDescent="0.3">
      <c r="B107" s="148" t="s">
        <v>97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</row>
    <row r="108" spans="2:50" ht="15.75" thickBot="1" x14ac:dyDescent="0.3">
      <c r="B108" s="172" t="s">
        <v>172</v>
      </c>
      <c r="C108" s="4">
        <v>1</v>
      </c>
      <c r="D108" s="4">
        <v>1</v>
      </c>
      <c r="E108" s="4">
        <v>1</v>
      </c>
      <c r="F108" s="4">
        <v>1</v>
      </c>
      <c r="G108" s="4">
        <v>1</v>
      </c>
      <c r="H108" s="4">
        <v>1</v>
      </c>
      <c r="I108" s="4">
        <v>1</v>
      </c>
      <c r="J108" s="4">
        <v>1</v>
      </c>
      <c r="K108" s="4">
        <v>1</v>
      </c>
      <c r="L108" s="4">
        <v>1</v>
      </c>
      <c r="M108" s="4">
        <v>1</v>
      </c>
      <c r="N108" s="4">
        <v>1</v>
      </c>
      <c r="O108" s="4">
        <v>1</v>
      </c>
      <c r="P108" s="4">
        <v>1</v>
      </c>
      <c r="Q108" s="4">
        <v>2</v>
      </c>
      <c r="R108" s="4">
        <v>1</v>
      </c>
      <c r="S108" s="4">
        <v>1</v>
      </c>
      <c r="T108" s="4">
        <v>0</v>
      </c>
      <c r="U108" s="4">
        <v>1</v>
      </c>
      <c r="V108" s="4">
        <v>1</v>
      </c>
    </row>
    <row r="109" spans="2:50" ht="15.75" thickBot="1" x14ac:dyDescent="0.3">
      <c r="B109" s="118" t="s">
        <v>183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1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</row>
    <row r="110" spans="2:50" ht="15.75" thickBot="1" x14ac:dyDescent="0.3">
      <c r="B110" s="161" t="s">
        <v>96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1</v>
      </c>
      <c r="U110" s="4">
        <v>0</v>
      </c>
      <c r="V110" s="4">
        <v>0</v>
      </c>
    </row>
    <row r="111" spans="2:50" x14ac:dyDescent="0.25">
      <c r="B111" s="118" t="s">
        <v>179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1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</row>
    <row r="112" spans="2:50" x14ac:dyDescent="0.25">
      <c r="B112" s="118" t="s">
        <v>174</v>
      </c>
      <c r="C112" s="4">
        <v>0</v>
      </c>
      <c r="D112" s="4">
        <v>0</v>
      </c>
      <c r="E112" s="4">
        <v>0</v>
      </c>
      <c r="F112" s="4">
        <v>2</v>
      </c>
      <c r="G112" s="4">
        <v>0</v>
      </c>
      <c r="H112" s="4">
        <v>1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</row>
    <row r="113" spans="2:22" x14ac:dyDescent="0.25">
      <c r="B113" s="148" t="s">
        <v>82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</row>
    <row r="114" spans="2:22" x14ac:dyDescent="0.25">
      <c r="B114" s="148" t="s">
        <v>92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</row>
    <row r="115" spans="2:22" x14ac:dyDescent="0.25">
      <c r="B115" s="148" t="s">
        <v>93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</row>
    <row r="116" spans="2:22" x14ac:dyDescent="0.25">
      <c r="B116" s="148" t="s">
        <v>104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</row>
    <row r="117" spans="2:22" x14ac:dyDescent="0.25">
      <c r="B117" s="148" t="s">
        <v>56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</row>
    <row r="118" spans="2:22" x14ac:dyDescent="0.25">
      <c r="B118" s="148" t="s">
        <v>91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</row>
    <row r="119" spans="2:22" x14ac:dyDescent="0.25">
      <c r="B119" s="118" t="s">
        <v>171</v>
      </c>
      <c r="C119" s="4">
        <v>1</v>
      </c>
      <c r="D119" s="4">
        <v>0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0</v>
      </c>
      <c r="K119" s="4">
        <v>1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1</v>
      </c>
      <c r="T119" s="4">
        <v>0</v>
      </c>
      <c r="U119" s="4">
        <v>0</v>
      </c>
      <c r="V119" s="4">
        <v>0</v>
      </c>
    </row>
    <row r="120" spans="2:22" x14ac:dyDescent="0.25">
      <c r="B120" s="118" t="s">
        <v>177</v>
      </c>
      <c r="C120" s="4">
        <v>0</v>
      </c>
      <c r="D120" s="4">
        <v>0</v>
      </c>
      <c r="E120" s="4">
        <v>0</v>
      </c>
      <c r="F120" s="4">
        <v>0</v>
      </c>
      <c r="G120" s="4">
        <v>1</v>
      </c>
      <c r="H120" s="4">
        <v>0</v>
      </c>
      <c r="I120" s="4">
        <v>0</v>
      </c>
      <c r="J120" s="4">
        <v>0</v>
      </c>
      <c r="K120" s="4">
        <v>0</v>
      </c>
      <c r="L120" s="4">
        <v>1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</row>
    <row r="121" spans="2:22" x14ac:dyDescent="0.25">
      <c r="B121" s="118" t="s">
        <v>188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1</v>
      </c>
      <c r="V121" s="4">
        <v>0</v>
      </c>
    </row>
    <row r="122" spans="2:22" ht="15.75" thickBot="1" x14ac:dyDescent="0.3">
      <c r="B122" s="148" t="s">
        <v>95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</row>
    <row r="123" spans="2:22" ht="15.75" thickBot="1" x14ac:dyDescent="0.3">
      <c r="B123" s="161" t="s">
        <v>81</v>
      </c>
      <c r="C123" s="6">
        <v>1</v>
      </c>
      <c r="D123" s="6">
        <v>1</v>
      </c>
      <c r="E123" s="6">
        <v>1</v>
      </c>
      <c r="F123" s="6">
        <v>1</v>
      </c>
      <c r="G123" s="6">
        <v>1</v>
      </c>
      <c r="H123" s="6">
        <v>1</v>
      </c>
      <c r="I123" s="6">
        <v>1</v>
      </c>
      <c r="J123" s="6">
        <v>0</v>
      </c>
      <c r="K123" s="6">
        <v>1</v>
      </c>
      <c r="L123" s="6">
        <v>1</v>
      </c>
      <c r="M123" s="6">
        <v>1</v>
      </c>
      <c r="N123" s="6">
        <v>1</v>
      </c>
      <c r="O123" s="6">
        <v>1</v>
      </c>
      <c r="P123" s="6">
        <v>1</v>
      </c>
      <c r="Q123" s="6">
        <v>1</v>
      </c>
      <c r="R123" s="6">
        <v>1</v>
      </c>
      <c r="S123" s="6">
        <v>1</v>
      </c>
      <c r="T123" s="6">
        <v>1</v>
      </c>
      <c r="U123" s="6">
        <v>1</v>
      </c>
      <c r="V123" s="6">
        <v>1</v>
      </c>
    </row>
    <row r="124" spans="2:22" ht="15.75" thickBot="1" x14ac:dyDescent="0.3">
      <c r="B124" s="148" t="s">
        <v>62</v>
      </c>
      <c r="C124" s="35">
        <v>0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</row>
    <row r="125" spans="2:22" ht="15.75" thickBot="1" x14ac:dyDescent="0.3">
      <c r="B125" s="161" t="s">
        <v>90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1</v>
      </c>
      <c r="J125" s="4">
        <v>0</v>
      </c>
      <c r="K125" s="4">
        <v>0</v>
      </c>
      <c r="L125" s="4">
        <v>0</v>
      </c>
      <c r="M125" s="4">
        <v>2</v>
      </c>
      <c r="N125" s="4">
        <v>0</v>
      </c>
      <c r="O125" s="4">
        <v>1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1</v>
      </c>
      <c r="V125" s="4">
        <v>0</v>
      </c>
    </row>
    <row r="126" spans="2:22" x14ac:dyDescent="0.25">
      <c r="B126" s="118" t="s">
        <v>173</v>
      </c>
      <c r="C126" s="4">
        <v>0</v>
      </c>
      <c r="D126" s="4">
        <v>1</v>
      </c>
      <c r="E126" s="4">
        <v>0</v>
      </c>
      <c r="F126" s="4">
        <v>0</v>
      </c>
      <c r="G126" s="4">
        <v>0</v>
      </c>
      <c r="H126" s="4">
        <v>1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1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</row>
    <row r="127" spans="2:22" x14ac:dyDescent="0.25">
      <c r="B127" s="118" t="s">
        <v>181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1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</row>
    <row r="128" spans="2:22" x14ac:dyDescent="0.25">
      <c r="B128" s="118" t="s">
        <v>187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1</v>
      </c>
      <c r="V128" s="4">
        <v>0</v>
      </c>
    </row>
    <row r="129" spans="2:22" x14ac:dyDescent="0.25">
      <c r="B129" s="118" t="s">
        <v>186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1</v>
      </c>
      <c r="V129" s="4">
        <v>0</v>
      </c>
    </row>
    <row r="130" spans="2:22" x14ac:dyDescent="0.25">
      <c r="B130" s="118" t="s">
        <v>175</v>
      </c>
      <c r="C130" s="4">
        <v>0</v>
      </c>
      <c r="D130" s="4">
        <v>0</v>
      </c>
      <c r="E130" s="4">
        <v>0</v>
      </c>
      <c r="F130" s="4">
        <v>0</v>
      </c>
      <c r="G130" s="4">
        <v>1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</row>
    <row r="131" spans="2:22" x14ac:dyDescent="0.25">
      <c r="B131" s="118" t="s">
        <v>178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1</v>
      </c>
      <c r="K131" s="4">
        <v>0</v>
      </c>
      <c r="L131" s="4">
        <v>0</v>
      </c>
      <c r="M131" s="4">
        <v>0</v>
      </c>
      <c r="N131" s="4">
        <v>0</v>
      </c>
      <c r="O131" s="4">
        <v>1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1</v>
      </c>
      <c r="V131" s="4">
        <v>0</v>
      </c>
    </row>
    <row r="132" spans="2:22" x14ac:dyDescent="0.25">
      <c r="B132" s="118" t="s">
        <v>170</v>
      </c>
      <c r="C132" s="4">
        <v>1</v>
      </c>
      <c r="D132" s="4">
        <v>0</v>
      </c>
      <c r="E132" s="4">
        <v>0</v>
      </c>
      <c r="F132" s="4">
        <v>0</v>
      </c>
      <c r="G132" s="4">
        <v>1</v>
      </c>
      <c r="H132" s="4">
        <v>0</v>
      </c>
      <c r="I132" s="4">
        <v>0</v>
      </c>
      <c r="J132" s="4">
        <v>0</v>
      </c>
      <c r="K132" s="4">
        <v>1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1</v>
      </c>
      <c r="T132" s="4">
        <v>0</v>
      </c>
      <c r="U132" s="4">
        <v>0</v>
      </c>
      <c r="V132" s="4">
        <v>0</v>
      </c>
    </row>
    <row r="133" spans="2:22" x14ac:dyDescent="0.25">
      <c r="B133" s="148" t="s">
        <v>86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</row>
    <row r="134" spans="2:22" x14ac:dyDescent="0.25">
      <c r="B134" s="118" t="s">
        <v>169</v>
      </c>
      <c r="C134" s="4">
        <v>1</v>
      </c>
      <c r="D134" s="4">
        <v>0</v>
      </c>
      <c r="E134" s="4">
        <v>0</v>
      </c>
      <c r="F134" s="4">
        <v>0</v>
      </c>
      <c r="G134" s="4">
        <v>1</v>
      </c>
      <c r="H134" s="4">
        <v>1</v>
      </c>
      <c r="I134" s="4">
        <v>0</v>
      </c>
      <c r="J134" s="4">
        <v>0</v>
      </c>
      <c r="K134" s="4">
        <v>1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1</v>
      </c>
      <c r="R134" s="4">
        <v>1</v>
      </c>
      <c r="S134" s="4">
        <v>1</v>
      </c>
      <c r="T134" s="4">
        <v>0</v>
      </c>
      <c r="U134" s="4">
        <v>1</v>
      </c>
      <c r="V134" s="4">
        <v>0</v>
      </c>
    </row>
    <row r="135" spans="2:22" x14ac:dyDescent="0.25">
      <c r="B135" s="118" t="s">
        <v>185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1</v>
      </c>
      <c r="V135" s="4">
        <v>0</v>
      </c>
    </row>
    <row r="136" spans="2:22" ht="15.75" thickBot="1" x14ac:dyDescent="0.3">
      <c r="B136" s="148" t="s">
        <v>88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</row>
    <row r="137" spans="2:22" ht="15.75" thickBot="1" x14ac:dyDescent="0.3">
      <c r="B137" s="161" t="s">
        <v>61</v>
      </c>
      <c r="C137" s="4">
        <v>1</v>
      </c>
      <c r="D137" s="4">
        <v>1</v>
      </c>
      <c r="E137" s="4">
        <v>1</v>
      </c>
      <c r="F137" s="4">
        <v>1</v>
      </c>
      <c r="G137" s="4">
        <v>1</v>
      </c>
      <c r="H137" s="4">
        <v>1</v>
      </c>
      <c r="I137" s="4">
        <v>1</v>
      </c>
      <c r="J137" s="4">
        <v>1</v>
      </c>
      <c r="K137" s="4">
        <v>1</v>
      </c>
      <c r="L137" s="4">
        <v>1</v>
      </c>
      <c r="M137" s="4">
        <v>1</v>
      </c>
      <c r="N137" s="4">
        <v>0</v>
      </c>
      <c r="O137" s="4">
        <v>1</v>
      </c>
      <c r="P137" s="4">
        <v>1</v>
      </c>
      <c r="Q137" s="4">
        <v>1</v>
      </c>
      <c r="R137" s="4">
        <v>1</v>
      </c>
      <c r="S137" s="4">
        <v>1</v>
      </c>
      <c r="T137" s="4">
        <v>1</v>
      </c>
      <c r="U137" s="4">
        <v>1</v>
      </c>
      <c r="V137" s="4">
        <v>0</v>
      </c>
    </row>
    <row r="138" spans="2:22" x14ac:dyDescent="0.25">
      <c r="B138" s="148" t="s">
        <v>85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</row>
    <row r="139" spans="2:22" x14ac:dyDescent="0.25">
      <c r="B139" s="118" t="s">
        <v>182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2</v>
      </c>
      <c r="U139" s="4">
        <v>0</v>
      </c>
      <c r="V139" s="4">
        <v>0</v>
      </c>
    </row>
    <row r="140" spans="2:22" x14ac:dyDescent="0.25">
      <c r="B140" s="148" t="s">
        <v>137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</row>
    <row r="141" spans="2:22" ht="15.75" thickBot="1" x14ac:dyDescent="0.3">
      <c r="B141" s="171" t="s">
        <v>100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</row>
    <row r="142" spans="2:22" x14ac:dyDescent="0.25">
      <c r="B142" s="164" t="s">
        <v>99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1</v>
      </c>
    </row>
    <row r="143" spans="2:22" x14ac:dyDescent="0.25">
      <c r="B143" s="167" t="s">
        <v>66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1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1</v>
      </c>
      <c r="U143" s="4">
        <v>0</v>
      </c>
      <c r="V143" s="4">
        <v>0</v>
      </c>
    </row>
    <row r="144" spans="2:22" x14ac:dyDescent="0.25">
      <c r="B144" s="167" t="s">
        <v>65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1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</row>
    <row r="145" spans="1:23" x14ac:dyDescent="0.25">
      <c r="B145" s="167" t="s">
        <v>64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1</v>
      </c>
      <c r="I145" s="4">
        <v>0</v>
      </c>
      <c r="J145" s="4">
        <v>0</v>
      </c>
      <c r="K145" s="4">
        <v>1</v>
      </c>
      <c r="L145" s="4">
        <v>0</v>
      </c>
      <c r="M145" s="4">
        <v>0</v>
      </c>
      <c r="N145" s="4">
        <v>0</v>
      </c>
      <c r="O145" s="4">
        <v>1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</row>
    <row r="146" spans="1:23" x14ac:dyDescent="0.25">
      <c r="B146" s="167" t="s">
        <v>63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1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</row>
    <row r="147" spans="1:23" x14ac:dyDescent="0.25">
      <c r="B147" s="167" t="s">
        <v>59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1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</row>
    <row r="148" spans="1:23" x14ac:dyDescent="0.25">
      <c r="B148" s="167" t="s">
        <v>58</v>
      </c>
      <c r="C148" s="4">
        <v>0</v>
      </c>
      <c r="D148" s="4">
        <v>0</v>
      </c>
      <c r="E148" s="4">
        <v>0</v>
      </c>
      <c r="F148" s="4">
        <v>1</v>
      </c>
      <c r="G148" s="4">
        <v>1</v>
      </c>
      <c r="H148" s="4">
        <v>1</v>
      </c>
      <c r="I148" s="4">
        <v>0</v>
      </c>
      <c r="J148" s="4">
        <v>0</v>
      </c>
      <c r="K148" s="4">
        <v>0</v>
      </c>
      <c r="L148" s="4">
        <v>0</v>
      </c>
      <c r="M148" s="4">
        <v>1</v>
      </c>
      <c r="N148" s="4">
        <v>1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</row>
    <row r="149" spans="1:23" x14ac:dyDescent="0.25">
      <c r="B149" s="167" t="s">
        <v>57</v>
      </c>
      <c r="C149" s="4">
        <v>0</v>
      </c>
      <c r="D149" s="4">
        <v>1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1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</row>
    <row r="150" spans="1:23" x14ac:dyDescent="0.25">
      <c r="B150" s="167" t="s">
        <v>55</v>
      </c>
      <c r="C150" s="4">
        <v>0</v>
      </c>
      <c r="D150" s="4">
        <v>1</v>
      </c>
      <c r="E150" s="4">
        <v>0</v>
      </c>
      <c r="F150" s="4">
        <v>0</v>
      </c>
      <c r="G150" s="4">
        <v>0</v>
      </c>
      <c r="H150" s="4">
        <v>0</v>
      </c>
      <c r="I150" s="4">
        <v>1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</row>
    <row r="151" spans="1:23" x14ac:dyDescent="0.25">
      <c r="B151" s="167" t="s">
        <v>53</v>
      </c>
      <c r="C151" s="4">
        <v>0</v>
      </c>
      <c r="D151" s="4">
        <v>1</v>
      </c>
      <c r="E151" s="4">
        <v>0</v>
      </c>
      <c r="F151" s="4">
        <v>1</v>
      </c>
      <c r="G151" s="4">
        <v>1</v>
      </c>
      <c r="H151" s="4">
        <v>0</v>
      </c>
      <c r="I151" s="4">
        <v>1</v>
      </c>
      <c r="J151" s="4">
        <v>1</v>
      </c>
      <c r="K151" s="4">
        <v>0</v>
      </c>
      <c r="L151" s="4">
        <v>0</v>
      </c>
      <c r="M151" s="4">
        <v>1</v>
      </c>
      <c r="N151" s="4">
        <v>2</v>
      </c>
      <c r="O151" s="4">
        <v>1</v>
      </c>
      <c r="P151" s="4">
        <v>1</v>
      </c>
      <c r="Q151" s="4">
        <v>0</v>
      </c>
      <c r="R151" s="4">
        <v>1</v>
      </c>
      <c r="S151" s="4">
        <v>0</v>
      </c>
      <c r="T151" s="4">
        <v>0</v>
      </c>
      <c r="U151" s="4">
        <v>1</v>
      </c>
      <c r="V151" s="4">
        <v>1</v>
      </c>
    </row>
    <row r="152" spans="1:23" x14ac:dyDescent="0.25">
      <c r="B152" s="167" t="s">
        <v>30</v>
      </c>
      <c r="C152" s="4">
        <v>1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1</v>
      </c>
      <c r="K152" s="4">
        <v>1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1</v>
      </c>
      <c r="R152" s="4">
        <v>0</v>
      </c>
      <c r="S152" s="4">
        <v>1</v>
      </c>
      <c r="T152" s="4">
        <v>0</v>
      </c>
      <c r="U152" s="4">
        <v>1</v>
      </c>
      <c r="V152" s="4">
        <v>0</v>
      </c>
    </row>
    <row r="153" spans="1:23" x14ac:dyDescent="0.25">
      <c r="B153" s="167" t="s">
        <v>29</v>
      </c>
      <c r="C153" s="4">
        <v>1</v>
      </c>
      <c r="D153" s="4">
        <v>1</v>
      </c>
      <c r="E153" s="4">
        <v>1</v>
      </c>
      <c r="F153" s="4">
        <v>1</v>
      </c>
      <c r="G153" s="4">
        <v>1</v>
      </c>
      <c r="H153" s="4">
        <v>0</v>
      </c>
      <c r="I153" s="4">
        <v>0</v>
      </c>
      <c r="J153" s="4">
        <v>1</v>
      </c>
      <c r="K153" s="4">
        <v>1</v>
      </c>
      <c r="L153" s="4">
        <v>0</v>
      </c>
      <c r="M153" s="4">
        <v>0</v>
      </c>
      <c r="N153" s="4">
        <v>1</v>
      </c>
      <c r="O153" s="4">
        <v>0</v>
      </c>
      <c r="P153" s="4">
        <v>1</v>
      </c>
      <c r="Q153" s="4">
        <v>0</v>
      </c>
      <c r="R153" s="4">
        <v>1</v>
      </c>
      <c r="S153" s="4">
        <v>1</v>
      </c>
      <c r="T153" s="4">
        <v>1</v>
      </c>
      <c r="U153" s="4">
        <v>1</v>
      </c>
      <c r="V153" s="4">
        <v>1</v>
      </c>
    </row>
    <row r="154" spans="1:23" x14ac:dyDescent="0.25">
      <c r="B154" s="167" t="s">
        <v>28</v>
      </c>
      <c r="C154" s="4">
        <v>1</v>
      </c>
      <c r="D154" s="4">
        <v>0</v>
      </c>
      <c r="E154" s="4">
        <v>1</v>
      </c>
      <c r="F154" s="4">
        <v>1</v>
      </c>
      <c r="G154" s="4">
        <v>1</v>
      </c>
      <c r="H154" s="4">
        <v>1</v>
      </c>
      <c r="I154" s="4">
        <v>1</v>
      </c>
      <c r="J154" s="4">
        <v>1</v>
      </c>
      <c r="K154" s="4">
        <v>0</v>
      </c>
      <c r="L154" s="4">
        <v>0</v>
      </c>
      <c r="M154" s="4">
        <v>0</v>
      </c>
      <c r="N154" s="4">
        <v>1</v>
      </c>
      <c r="O154" s="4">
        <v>1</v>
      </c>
      <c r="P154" s="4">
        <v>1</v>
      </c>
      <c r="Q154" s="4">
        <v>1</v>
      </c>
      <c r="R154" s="4">
        <v>1</v>
      </c>
      <c r="S154" s="4">
        <v>1</v>
      </c>
      <c r="T154" s="4">
        <v>1</v>
      </c>
      <c r="U154" s="4">
        <v>0</v>
      </c>
      <c r="V154" s="4">
        <v>1</v>
      </c>
    </row>
    <row r="155" spans="1:23" x14ac:dyDescent="0.25">
      <c r="B155" s="167" t="s">
        <v>27</v>
      </c>
      <c r="C155" s="4">
        <v>1</v>
      </c>
      <c r="D155" s="4">
        <v>0</v>
      </c>
      <c r="E155" s="4">
        <v>0</v>
      </c>
      <c r="F155" s="4">
        <v>0</v>
      </c>
      <c r="G155" s="4">
        <v>0</v>
      </c>
      <c r="H155" s="4">
        <v>1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1</v>
      </c>
      <c r="Q155" s="4">
        <v>1</v>
      </c>
      <c r="R155" s="4">
        <v>0</v>
      </c>
      <c r="S155" s="4">
        <v>1</v>
      </c>
      <c r="T155" s="4">
        <v>1</v>
      </c>
      <c r="U155" s="4">
        <v>0</v>
      </c>
      <c r="V155" s="4">
        <v>1</v>
      </c>
    </row>
    <row r="156" spans="1:23" ht="15.75" thickBot="1" x14ac:dyDescent="0.3">
      <c r="B156" s="165" t="s">
        <v>26</v>
      </c>
      <c r="C156" s="4">
        <v>1</v>
      </c>
      <c r="D156" s="4">
        <v>0</v>
      </c>
      <c r="E156" s="4">
        <v>1</v>
      </c>
      <c r="F156" s="4">
        <v>1</v>
      </c>
      <c r="G156" s="4">
        <v>1</v>
      </c>
      <c r="H156" s="4">
        <v>0</v>
      </c>
      <c r="I156" s="4">
        <v>1</v>
      </c>
      <c r="J156" s="4">
        <v>1</v>
      </c>
      <c r="K156" s="4">
        <v>1</v>
      </c>
      <c r="L156" s="4">
        <v>1</v>
      </c>
      <c r="M156" s="4">
        <v>1</v>
      </c>
      <c r="N156" s="4">
        <v>1</v>
      </c>
      <c r="O156" s="4">
        <v>1</v>
      </c>
      <c r="P156" s="4">
        <v>0</v>
      </c>
      <c r="Q156" s="4">
        <v>1</v>
      </c>
      <c r="R156" s="4">
        <v>1</v>
      </c>
      <c r="S156" s="4">
        <v>1</v>
      </c>
      <c r="T156" s="4">
        <v>1</v>
      </c>
      <c r="U156" s="4">
        <v>0</v>
      </c>
      <c r="V156" s="4">
        <v>1</v>
      </c>
    </row>
    <row r="157" spans="1:23" x14ac:dyDescent="0.25">
      <c r="A157" s="139" t="s">
        <v>300</v>
      </c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</row>
    <row r="158" spans="1:23" x14ac:dyDescent="0.25">
      <c r="A158" s="148" t="s">
        <v>152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</row>
    <row r="159" spans="1:23" x14ac:dyDescent="0.25">
      <c r="A159" s="148" t="s">
        <v>191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</row>
    <row r="160" spans="1:23" x14ac:dyDescent="0.25">
      <c r="A160" s="118" t="s">
        <v>60</v>
      </c>
      <c r="B160" s="4"/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1</v>
      </c>
      <c r="V160" s="4">
        <v>0</v>
      </c>
    </row>
    <row r="161" spans="1:22" x14ac:dyDescent="0.25">
      <c r="A161" s="118" t="s">
        <v>87</v>
      </c>
      <c r="B161" s="4"/>
      <c r="C161" s="4">
        <v>0</v>
      </c>
      <c r="D161" s="4">
        <v>1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</row>
    <row r="162" spans="1:22" x14ac:dyDescent="0.25">
      <c r="A162" s="148" t="s">
        <v>140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</row>
    <row r="163" spans="1:22" x14ac:dyDescent="0.25">
      <c r="A163" s="118" t="s">
        <v>52</v>
      </c>
      <c r="B163" s="4"/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1</v>
      </c>
      <c r="T163" s="4">
        <v>0</v>
      </c>
      <c r="U163" s="4">
        <v>0</v>
      </c>
      <c r="V163" s="4">
        <v>0</v>
      </c>
    </row>
    <row r="164" spans="1:22" x14ac:dyDescent="0.25">
      <c r="A164" s="118" t="s">
        <v>98</v>
      </c>
      <c r="B164" s="4"/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1</v>
      </c>
      <c r="V164" s="4">
        <v>0</v>
      </c>
    </row>
    <row r="165" spans="1:22" x14ac:dyDescent="0.25">
      <c r="A165" s="118" t="s">
        <v>54</v>
      </c>
      <c r="B165" s="4"/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1</v>
      </c>
      <c r="T165" s="4">
        <v>0</v>
      </c>
      <c r="U165" s="4">
        <v>0</v>
      </c>
      <c r="V165" s="4">
        <v>0</v>
      </c>
    </row>
    <row r="166" spans="1:22" x14ac:dyDescent="0.25">
      <c r="A166" s="118" t="s">
        <v>89</v>
      </c>
      <c r="B166" s="4"/>
      <c r="C166" s="4">
        <v>0</v>
      </c>
      <c r="D166" s="4">
        <v>0</v>
      </c>
      <c r="E166" s="4">
        <v>0</v>
      </c>
      <c r="F166" s="4">
        <v>1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1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</row>
    <row r="167" spans="1:22" x14ac:dyDescent="0.25">
      <c r="A167" s="148" t="s">
        <v>180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</row>
    <row r="168" spans="1:22" x14ac:dyDescent="0.25">
      <c r="A168" s="148" t="s">
        <v>176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</row>
    <row r="169" spans="1:22" x14ac:dyDescent="0.25">
      <c r="A169" s="148" t="s">
        <v>333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</row>
    <row r="170" spans="1:22" x14ac:dyDescent="0.25">
      <c r="A170" s="118" t="s">
        <v>51</v>
      </c>
      <c r="B170" s="4"/>
      <c r="C170" s="4">
        <v>1</v>
      </c>
      <c r="D170" s="4">
        <v>1</v>
      </c>
      <c r="E170" s="4">
        <v>1</v>
      </c>
      <c r="F170" s="4">
        <v>1</v>
      </c>
      <c r="G170" s="4">
        <v>1</v>
      </c>
      <c r="H170" s="4">
        <v>1</v>
      </c>
      <c r="I170" s="4">
        <v>1</v>
      </c>
      <c r="J170" s="4">
        <v>1</v>
      </c>
      <c r="K170" s="4">
        <v>1</v>
      </c>
      <c r="L170" s="4">
        <v>1</v>
      </c>
      <c r="M170" s="4">
        <v>0</v>
      </c>
      <c r="N170" s="4">
        <v>1</v>
      </c>
      <c r="O170" s="4">
        <v>1</v>
      </c>
      <c r="P170" s="4">
        <v>1</v>
      </c>
      <c r="Q170" s="4">
        <v>1</v>
      </c>
      <c r="R170" s="4">
        <v>1</v>
      </c>
      <c r="S170" s="4">
        <v>1</v>
      </c>
      <c r="T170" s="4">
        <v>1</v>
      </c>
      <c r="U170" s="4">
        <v>1</v>
      </c>
      <c r="V170" s="4">
        <v>1</v>
      </c>
    </row>
    <row r="171" spans="1:22" x14ac:dyDescent="0.25">
      <c r="A171" s="118" t="s">
        <v>83</v>
      </c>
      <c r="B171" s="4"/>
      <c r="C171" s="4">
        <v>0</v>
      </c>
      <c r="D171" s="4">
        <v>1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</row>
    <row r="172" spans="1:22" x14ac:dyDescent="0.25">
      <c r="A172" s="118" t="s">
        <v>94</v>
      </c>
      <c r="B172" s="4"/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1</v>
      </c>
      <c r="O172" s="4">
        <v>0</v>
      </c>
      <c r="P172" s="4">
        <v>0</v>
      </c>
      <c r="Q172" s="4">
        <v>0</v>
      </c>
      <c r="R172" s="4">
        <v>1</v>
      </c>
      <c r="S172" s="4">
        <v>0</v>
      </c>
      <c r="T172" s="4">
        <v>1</v>
      </c>
      <c r="U172" s="4">
        <v>0</v>
      </c>
      <c r="V172" s="4">
        <v>0</v>
      </c>
    </row>
    <row r="173" spans="1:22" x14ac:dyDescent="0.25">
      <c r="A173" s="148" t="s">
        <v>190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</row>
    <row r="174" spans="1:22" x14ac:dyDescent="0.25">
      <c r="A174" s="148" t="s">
        <v>184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</row>
    <row r="175" spans="1:22" x14ac:dyDescent="0.25">
      <c r="A175" s="148" t="s">
        <v>189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</row>
    <row r="176" spans="1:22" x14ac:dyDescent="0.25">
      <c r="A176" s="118" t="s">
        <v>102</v>
      </c>
      <c r="B176" s="4"/>
      <c r="C176" s="4">
        <v>0</v>
      </c>
      <c r="D176" s="4">
        <v>1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</row>
    <row r="177" spans="1:22" x14ac:dyDescent="0.25">
      <c r="A177" s="118" t="s">
        <v>103</v>
      </c>
      <c r="B177" s="4"/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1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</row>
    <row r="178" spans="1:22" x14ac:dyDescent="0.25">
      <c r="A178" s="118" t="s">
        <v>97</v>
      </c>
      <c r="B178" s="4"/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1</v>
      </c>
      <c r="T178" s="4">
        <v>0</v>
      </c>
      <c r="U178" s="4">
        <v>1</v>
      </c>
      <c r="V178" s="4">
        <v>1</v>
      </c>
    </row>
    <row r="179" spans="1:22" x14ac:dyDescent="0.25">
      <c r="A179" s="120" t="s">
        <v>172</v>
      </c>
      <c r="B179" s="4"/>
      <c r="C179" s="4">
        <v>1</v>
      </c>
      <c r="D179" s="4">
        <v>0</v>
      </c>
      <c r="E179" s="4">
        <v>1</v>
      </c>
      <c r="F179" s="4">
        <v>1</v>
      </c>
      <c r="G179" s="4">
        <v>1</v>
      </c>
      <c r="H179" s="4">
        <v>0</v>
      </c>
      <c r="I179" s="4">
        <v>2</v>
      </c>
      <c r="J179" s="4">
        <v>1</v>
      </c>
      <c r="K179" s="4">
        <v>2</v>
      </c>
      <c r="L179" s="4">
        <v>2</v>
      </c>
      <c r="M179" s="4">
        <v>0</v>
      </c>
      <c r="N179" s="4">
        <v>0</v>
      </c>
      <c r="O179" s="4">
        <v>1</v>
      </c>
      <c r="P179" s="4">
        <v>1</v>
      </c>
      <c r="Q179" s="4">
        <v>2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</row>
    <row r="180" spans="1:22" x14ac:dyDescent="0.25">
      <c r="A180" s="148" t="s">
        <v>183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</row>
    <row r="181" spans="1:22" x14ac:dyDescent="0.25">
      <c r="A181" s="118" t="s">
        <v>96</v>
      </c>
      <c r="B181" s="4"/>
      <c r="C181" s="4">
        <v>0</v>
      </c>
      <c r="D181" s="4">
        <v>1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1</v>
      </c>
      <c r="S181" s="4">
        <v>1</v>
      </c>
      <c r="T181" s="4">
        <v>1</v>
      </c>
      <c r="U181" s="4">
        <v>0</v>
      </c>
      <c r="V181" s="4">
        <v>0</v>
      </c>
    </row>
    <row r="182" spans="1:22" x14ac:dyDescent="0.25">
      <c r="A182" s="148" t="s">
        <v>179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</row>
    <row r="183" spans="1:22" x14ac:dyDescent="0.25">
      <c r="A183" s="148" t="s">
        <v>174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</row>
    <row r="184" spans="1:22" x14ac:dyDescent="0.25">
      <c r="A184" s="118" t="s">
        <v>82</v>
      </c>
      <c r="B184" s="4"/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1</v>
      </c>
      <c r="O184" s="4">
        <v>0</v>
      </c>
      <c r="P184" s="4">
        <v>0</v>
      </c>
      <c r="Q184" s="4">
        <v>0</v>
      </c>
      <c r="R184" s="4">
        <v>1</v>
      </c>
      <c r="S184" s="4">
        <v>0</v>
      </c>
      <c r="T184" s="4">
        <v>0</v>
      </c>
      <c r="U184" s="4">
        <v>0</v>
      </c>
      <c r="V184" s="4">
        <v>0</v>
      </c>
    </row>
    <row r="185" spans="1:22" x14ac:dyDescent="0.25">
      <c r="A185" s="118" t="s">
        <v>92</v>
      </c>
      <c r="B185" s="4"/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1</v>
      </c>
      <c r="M185" s="4">
        <v>0</v>
      </c>
      <c r="N185" s="4">
        <v>0</v>
      </c>
      <c r="O185" s="4">
        <v>0</v>
      </c>
      <c r="P185" s="4">
        <v>0</v>
      </c>
      <c r="Q185" s="4">
        <v>1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</row>
    <row r="186" spans="1:22" x14ac:dyDescent="0.25">
      <c r="A186" s="118" t="s">
        <v>93</v>
      </c>
      <c r="B186" s="4"/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1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</row>
    <row r="187" spans="1:22" x14ac:dyDescent="0.25">
      <c r="A187" s="118" t="s">
        <v>104</v>
      </c>
      <c r="B187" s="4"/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1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</row>
    <row r="188" spans="1:22" x14ac:dyDescent="0.25">
      <c r="A188" s="118" t="s">
        <v>56</v>
      </c>
      <c r="B188" s="4"/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2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</row>
    <row r="189" spans="1:22" x14ac:dyDescent="0.25">
      <c r="A189" s="118" t="s">
        <v>91</v>
      </c>
      <c r="B189" s="4"/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1</v>
      </c>
      <c r="L189" s="4">
        <v>1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</row>
    <row r="190" spans="1:22" x14ac:dyDescent="0.25">
      <c r="A190" s="148" t="s">
        <v>171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</row>
    <row r="191" spans="1:22" x14ac:dyDescent="0.25">
      <c r="A191" s="148" t="s">
        <v>177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</row>
    <row r="192" spans="1:22" x14ac:dyDescent="0.25">
      <c r="A192" s="148" t="s">
        <v>188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</row>
    <row r="193" spans="1:22" x14ac:dyDescent="0.25">
      <c r="A193" s="118" t="s">
        <v>95</v>
      </c>
      <c r="B193" s="4"/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1</v>
      </c>
      <c r="P193" s="4">
        <v>0</v>
      </c>
      <c r="Q193" s="4">
        <v>1</v>
      </c>
      <c r="R193" s="4">
        <v>1</v>
      </c>
      <c r="S193" s="4">
        <v>0</v>
      </c>
      <c r="T193" s="4">
        <v>0</v>
      </c>
      <c r="U193" s="4">
        <v>1</v>
      </c>
      <c r="V193" s="4">
        <v>0</v>
      </c>
    </row>
    <row r="194" spans="1:22" x14ac:dyDescent="0.25">
      <c r="A194" s="118" t="s">
        <v>81</v>
      </c>
      <c r="B194" s="4"/>
      <c r="C194" s="4">
        <v>1</v>
      </c>
      <c r="D194" s="4">
        <v>1</v>
      </c>
      <c r="E194" s="4">
        <v>0</v>
      </c>
      <c r="F194" s="4">
        <v>1</v>
      </c>
      <c r="G194" s="4">
        <v>1</v>
      </c>
      <c r="H194" s="4">
        <v>0</v>
      </c>
      <c r="I194" s="4">
        <v>1</v>
      </c>
      <c r="J194" s="4">
        <v>0</v>
      </c>
      <c r="K194" s="4">
        <v>1</v>
      </c>
      <c r="L194" s="4">
        <v>1</v>
      </c>
      <c r="M194" s="4">
        <v>0</v>
      </c>
      <c r="N194" s="4">
        <v>1</v>
      </c>
      <c r="O194" s="4">
        <v>1</v>
      </c>
      <c r="P194" s="4">
        <v>1</v>
      </c>
      <c r="Q194" s="4">
        <v>0</v>
      </c>
      <c r="R194" s="4">
        <v>0</v>
      </c>
      <c r="S194" s="4">
        <v>1</v>
      </c>
      <c r="T194" s="4">
        <v>1</v>
      </c>
      <c r="U194" s="4">
        <v>0</v>
      </c>
      <c r="V194" s="4">
        <v>1</v>
      </c>
    </row>
    <row r="195" spans="1:22" x14ac:dyDescent="0.25">
      <c r="A195" s="118" t="s">
        <v>62</v>
      </c>
      <c r="B195" s="4"/>
      <c r="C195" s="4">
        <v>0</v>
      </c>
      <c r="D195" s="4">
        <v>0</v>
      </c>
      <c r="E195" s="4">
        <v>0</v>
      </c>
      <c r="F195" s="4">
        <v>1</v>
      </c>
      <c r="G195" s="4">
        <v>1</v>
      </c>
      <c r="H195" s="4">
        <v>0</v>
      </c>
      <c r="I195" s="4">
        <v>1</v>
      </c>
      <c r="J195" s="4">
        <v>1</v>
      </c>
      <c r="K195" s="4">
        <v>1</v>
      </c>
      <c r="L195" s="4">
        <v>0</v>
      </c>
      <c r="M195" s="4">
        <v>1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</row>
    <row r="196" spans="1:22" x14ac:dyDescent="0.25">
      <c r="A196" s="118" t="s">
        <v>90</v>
      </c>
      <c r="B196" s="4"/>
      <c r="C196" s="4">
        <v>0</v>
      </c>
      <c r="D196" s="4">
        <v>0</v>
      </c>
      <c r="E196" s="4">
        <v>0</v>
      </c>
      <c r="F196" s="4">
        <v>1</v>
      </c>
      <c r="G196" s="4">
        <v>1</v>
      </c>
      <c r="H196" s="4">
        <v>0</v>
      </c>
      <c r="I196" s="4">
        <v>1</v>
      </c>
      <c r="J196" s="4">
        <v>0</v>
      </c>
      <c r="K196" s="4">
        <v>1</v>
      </c>
      <c r="L196" s="4">
        <v>1</v>
      </c>
      <c r="M196" s="4">
        <v>0</v>
      </c>
      <c r="N196" s="4">
        <v>0</v>
      </c>
      <c r="O196" s="4">
        <v>0</v>
      </c>
      <c r="P196" s="4">
        <v>1</v>
      </c>
      <c r="Q196" s="4">
        <v>0</v>
      </c>
      <c r="R196" s="4">
        <v>0</v>
      </c>
      <c r="S196" s="4">
        <v>1</v>
      </c>
      <c r="T196" s="4">
        <v>1</v>
      </c>
      <c r="U196" s="4">
        <v>0</v>
      </c>
      <c r="V196" s="4">
        <v>1</v>
      </c>
    </row>
    <row r="197" spans="1:22" x14ac:dyDescent="0.25">
      <c r="A197" s="148" t="s">
        <v>173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</row>
    <row r="198" spans="1:22" x14ac:dyDescent="0.25">
      <c r="A198" s="148" t="s">
        <v>181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</row>
    <row r="199" spans="1:22" x14ac:dyDescent="0.25">
      <c r="A199" s="148" t="s">
        <v>187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</row>
    <row r="200" spans="1:22" x14ac:dyDescent="0.25">
      <c r="A200" s="148" t="s">
        <v>186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</row>
    <row r="201" spans="1:22" x14ac:dyDescent="0.25">
      <c r="A201" s="148" t="s">
        <v>175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</row>
    <row r="202" spans="1:22" x14ac:dyDescent="0.25">
      <c r="A202" s="148" t="s">
        <v>178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</row>
    <row r="203" spans="1:22" x14ac:dyDescent="0.25">
      <c r="A203" s="148" t="s">
        <v>170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</row>
    <row r="204" spans="1:22" x14ac:dyDescent="0.25">
      <c r="A204" s="118" t="s">
        <v>86</v>
      </c>
      <c r="B204" s="4"/>
      <c r="C204" s="4">
        <v>0</v>
      </c>
      <c r="D204" s="4">
        <v>1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1</v>
      </c>
      <c r="O204" s="4">
        <v>0</v>
      </c>
      <c r="P204" s="4">
        <v>0</v>
      </c>
      <c r="Q204" s="4">
        <v>0</v>
      </c>
      <c r="R204" s="4">
        <v>1</v>
      </c>
      <c r="S204" s="4">
        <v>1</v>
      </c>
      <c r="T204" s="4">
        <v>0</v>
      </c>
      <c r="U204" s="4">
        <v>0</v>
      </c>
      <c r="V204" s="4">
        <v>1</v>
      </c>
    </row>
    <row r="205" spans="1:22" x14ac:dyDescent="0.25">
      <c r="A205" s="148" t="s">
        <v>169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</row>
    <row r="206" spans="1:22" x14ac:dyDescent="0.25">
      <c r="A206" s="148" t="s">
        <v>185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</row>
    <row r="207" spans="1:22" x14ac:dyDescent="0.25">
      <c r="A207" s="118" t="s">
        <v>88</v>
      </c>
      <c r="B207" s="4"/>
      <c r="C207" s="4">
        <v>0</v>
      </c>
      <c r="D207" s="4">
        <v>0</v>
      </c>
      <c r="E207" s="4">
        <v>1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</row>
    <row r="208" spans="1:22" x14ac:dyDescent="0.25">
      <c r="A208" s="118" t="s">
        <v>61</v>
      </c>
      <c r="B208" s="4"/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1</v>
      </c>
      <c r="S208" s="4">
        <v>0</v>
      </c>
      <c r="T208" s="4">
        <v>1</v>
      </c>
      <c r="U208" s="4">
        <v>1</v>
      </c>
      <c r="V208" s="4">
        <v>1</v>
      </c>
    </row>
    <row r="209" spans="1:22" x14ac:dyDescent="0.25">
      <c r="A209" s="118" t="s">
        <v>85</v>
      </c>
      <c r="B209" s="4"/>
      <c r="C209" s="4">
        <v>1</v>
      </c>
      <c r="D209" s="4">
        <v>1</v>
      </c>
      <c r="E209" s="4">
        <v>0</v>
      </c>
      <c r="F209" s="4">
        <v>1</v>
      </c>
      <c r="G209" s="4">
        <v>1</v>
      </c>
      <c r="H209" s="4">
        <v>1</v>
      </c>
      <c r="I209" s="4">
        <v>1</v>
      </c>
      <c r="J209" s="4">
        <v>1</v>
      </c>
      <c r="K209" s="4">
        <v>1</v>
      </c>
      <c r="L209" s="4">
        <v>1</v>
      </c>
      <c r="M209" s="4">
        <v>1</v>
      </c>
      <c r="N209" s="4">
        <v>1</v>
      </c>
      <c r="O209" s="4">
        <v>1</v>
      </c>
      <c r="P209" s="4">
        <v>1</v>
      </c>
      <c r="Q209" s="4">
        <v>1</v>
      </c>
      <c r="R209" s="4">
        <v>0</v>
      </c>
      <c r="S209" s="4">
        <v>1</v>
      </c>
      <c r="T209" s="4">
        <v>1</v>
      </c>
      <c r="U209" s="4">
        <v>0</v>
      </c>
      <c r="V209" s="4">
        <v>0</v>
      </c>
    </row>
    <row r="210" spans="1:22" x14ac:dyDescent="0.25">
      <c r="A210" s="148" t="s">
        <v>182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</row>
    <row r="211" spans="1:22" x14ac:dyDescent="0.25">
      <c r="A211" s="118" t="s">
        <v>137</v>
      </c>
      <c r="B211" s="4"/>
      <c r="C211" s="4">
        <v>1</v>
      </c>
      <c r="D211" s="4">
        <v>0</v>
      </c>
      <c r="E211" s="4">
        <v>1</v>
      </c>
      <c r="F211" s="4">
        <v>0</v>
      </c>
      <c r="G211" s="4">
        <v>1</v>
      </c>
      <c r="H211" s="4">
        <v>1</v>
      </c>
      <c r="I211" s="4">
        <v>1</v>
      </c>
      <c r="J211" s="4">
        <v>1</v>
      </c>
      <c r="K211" s="4">
        <v>1</v>
      </c>
      <c r="L211" s="4">
        <v>1</v>
      </c>
      <c r="M211" s="4">
        <v>1</v>
      </c>
      <c r="N211" s="4">
        <v>0</v>
      </c>
      <c r="O211" s="4">
        <v>0</v>
      </c>
      <c r="P211" s="4">
        <v>0</v>
      </c>
      <c r="Q211" s="4">
        <v>1</v>
      </c>
      <c r="R211" s="4">
        <v>0</v>
      </c>
      <c r="S211" s="4">
        <v>0</v>
      </c>
      <c r="T211" s="4">
        <v>0</v>
      </c>
      <c r="U211" s="4">
        <v>1</v>
      </c>
      <c r="V211" s="4">
        <v>0</v>
      </c>
    </row>
    <row r="212" spans="1:22" x14ac:dyDescent="0.25">
      <c r="A212" s="116" t="s">
        <v>100</v>
      </c>
      <c r="B212" s="4"/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2</v>
      </c>
    </row>
    <row r="213" spans="1:22" x14ac:dyDescent="0.25">
      <c r="A213" s="116" t="s">
        <v>99</v>
      </c>
      <c r="B213" s="4"/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1</v>
      </c>
      <c r="V213" s="4">
        <v>0</v>
      </c>
    </row>
    <row r="214" spans="1:22" x14ac:dyDescent="0.25">
      <c r="A214" s="116" t="s">
        <v>66</v>
      </c>
      <c r="B214" s="4"/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1</v>
      </c>
      <c r="U214" s="4">
        <v>0</v>
      </c>
      <c r="V214" s="4">
        <v>0</v>
      </c>
    </row>
    <row r="215" spans="1:22" x14ac:dyDescent="0.25">
      <c r="A215" s="116" t="s">
        <v>65</v>
      </c>
      <c r="B215" s="4"/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1</v>
      </c>
      <c r="Q215" s="4">
        <v>0</v>
      </c>
      <c r="R215" s="4">
        <v>0</v>
      </c>
      <c r="S215" s="4">
        <v>0</v>
      </c>
      <c r="T215" s="4">
        <v>1</v>
      </c>
      <c r="U215" s="4">
        <v>0</v>
      </c>
      <c r="V215" s="4">
        <v>1</v>
      </c>
    </row>
    <row r="216" spans="1:22" x14ac:dyDescent="0.25">
      <c r="A216" s="116" t="s">
        <v>64</v>
      </c>
      <c r="B216" s="4"/>
      <c r="C216" s="4">
        <v>0</v>
      </c>
      <c r="D216" s="4">
        <v>0</v>
      </c>
      <c r="E216" s="4">
        <v>1</v>
      </c>
      <c r="F216" s="4">
        <v>1</v>
      </c>
      <c r="G216" s="4">
        <v>1</v>
      </c>
      <c r="H216" s="4">
        <v>1</v>
      </c>
      <c r="I216" s="4">
        <v>1</v>
      </c>
      <c r="J216" s="4">
        <v>1</v>
      </c>
      <c r="K216" s="4">
        <v>1</v>
      </c>
      <c r="L216" s="4">
        <v>1</v>
      </c>
      <c r="M216" s="4">
        <v>1</v>
      </c>
      <c r="N216" s="4">
        <v>1</v>
      </c>
      <c r="O216" s="4">
        <v>1</v>
      </c>
      <c r="P216" s="4">
        <v>1</v>
      </c>
      <c r="Q216" s="4">
        <v>1</v>
      </c>
      <c r="R216" s="4">
        <v>1</v>
      </c>
      <c r="S216" s="4">
        <v>1</v>
      </c>
      <c r="T216" s="4">
        <v>1</v>
      </c>
      <c r="U216" s="4">
        <v>1</v>
      </c>
      <c r="V216" s="4">
        <v>1</v>
      </c>
    </row>
    <row r="217" spans="1:22" x14ac:dyDescent="0.25">
      <c r="A217" s="116" t="s">
        <v>63</v>
      </c>
      <c r="B217" s="4"/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1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</row>
    <row r="218" spans="1:22" x14ac:dyDescent="0.25">
      <c r="A218" s="116" t="s">
        <v>59</v>
      </c>
      <c r="B218" s="4"/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1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</row>
    <row r="219" spans="1:22" x14ac:dyDescent="0.25">
      <c r="A219" s="116" t="s">
        <v>58</v>
      </c>
      <c r="B219" s="4"/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0</v>
      </c>
      <c r="I219" s="4">
        <v>1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</row>
    <row r="220" spans="1:22" x14ac:dyDescent="0.25">
      <c r="A220" s="116" t="s">
        <v>57</v>
      </c>
      <c r="B220" s="4"/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0</v>
      </c>
      <c r="I220" s="4">
        <v>0</v>
      </c>
      <c r="J220" s="4">
        <v>0</v>
      </c>
      <c r="K220" s="4">
        <v>0</v>
      </c>
      <c r="L220" s="4">
        <v>1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1</v>
      </c>
      <c r="U220" s="4">
        <v>0</v>
      </c>
      <c r="V220" s="4">
        <v>0</v>
      </c>
    </row>
    <row r="221" spans="1:22" x14ac:dyDescent="0.25">
      <c r="A221" s="116" t="s">
        <v>55</v>
      </c>
      <c r="B221" s="4"/>
      <c r="C221" s="4">
        <v>0</v>
      </c>
      <c r="D221" s="4">
        <v>0</v>
      </c>
      <c r="E221" s="4">
        <v>1</v>
      </c>
      <c r="F221" s="4">
        <v>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</row>
    <row r="222" spans="1:22" x14ac:dyDescent="0.25">
      <c r="A222" s="116" t="s">
        <v>53</v>
      </c>
      <c r="B222" s="4"/>
      <c r="C222" s="4">
        <v>0</v>
      </c>
      <c r="D222" s="4">
        <v>1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</row>
    <row r="223" spans="1:22" x14ac:dyDescent="0.25">
      <c r="A223" s="116" t="s">
        <v>30</v>
      </c>
      <c r="B223" s="4"/>
      <c r="C223" s="4">
        <v>1</v>
      </c>
      <c r="D223" s="4">
        <v>1</v>
      </c>
      <c r="E223" s="4">
        <v>1</v>
      </c>
      <c r="F223" s="4">
        <v>1</v>
      </c>
      <c r="G223" s="4">
        <v>1</v>
      </c>
      <c r="H223" s="4">
        <v>1</v>
      </c>
      <c r="I223" s="4">
        <v>1</v>
      </c>
      <c r="J223" s="4">
        <v>1</v>
      </c>
      <c r="K223" s="4">
        <v>1</v>
      </c>
      <c r="L223" s="4">
        <v>2</v>
      </c>
      <c r="M223" s="4">
        <v>1</v>
      </c>
      <c r="N223" s="4">
        <v>3</v>
      </c>
      <c r="O223" s="4">
        <v>1</v>
      </c>
      <c r="P223" s="4">
        <v>1</v>
      </c>
      <c r="Q223" s="4">
        <v>1</v>
      </c>
      <c r="R223" s="4">
        <v>3</v>
      </c>
      <c r="S223" s="4">
        <v>1</v>
      </c>
      <c r="T223" s="4">
        <v>4</v>
      </c>
      <c r="U223" s="4">
        <v>3</v>
      </c>
      <c r="V223" s="4">
        <v>1</v>
      </c>
    </row>
    <row r="224" spans="1:22" x14ac:dyDescent="0.25">
      <c r="A224" s="116" t="s">
        <v>29</v>
      </c>
      <c r="B224" s="4"/>
      <c r="C224" s="4">
        <v>1</v>
      </c>
      <c r="D224" s="4">
        <v>1</v>
      </c>
      <c r="E224" s="4">
        <v>1</v>
      </c>
      <c r="F224" s="4">
        <v>0</v>
      </c>
      <c r="G224" s="4">
        <v>1</v>
      </c>
      <c r="H224" s="4">
        <v>1</v>
      </c>
      <c r="I224" s="4">
        <v>1</v>
      </c>
      <c r="J224" s="4">
        <v>1</v>
      </c>
      <c r="K224" s="4">
        <v>1</v>
      </c>
      <c r="L224" s="4">
        <v>1</v>
      </c>
      <c r="M224" s="4">
        <v>1</v>
      </c>
      <c r="N224" s="4">
        <v>1</v>
      </c>
      <c r="O224" s="4">
        <v>1</v>
      </c>
      <c r="P224" s="4">
        <v>1</v>
      </c>
      <c r="Q224" s="4">
        <v>1</v>
      </c>
      <c r="R224" s="4">
        <v>1</v>
      </c>
      <c r="S224" s="4">
        <v>1</v>
      </c>
      <c r="T224" s="4">
        <v>0</v>
      </c>
      <c r="U224" s="4">
        <v>1</v>
      </c>
      <c r="V224" s="4">
        <v>0</v>
      </c>
    </row>
    <row r="225" spans="1:22" x14ac:dyDescent="0.25">
      <c r="A225" s="116" t="s">
        <v>28</v>
      </c>
      <c r="B225" s="4"/>
      <c r="C225" s="4">
        <v>1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</row>
    <row r="226" spans="1:22" x14ac:dyDescent="0.25">
      <c r="A226" s="116" t="s">
        <v>27</v>
      </c>
      <c r="B226" s="4"/>
      <c r="C226" s="4">
        <v>1</v>
      </c>
      <c r="D226" s="4">
        <v>1</v>
      </c>
      <c r="E226" s="4">
        <v>1</v>
      </c>
      <c r="F226" s="4">
        <v>1</v>
      </c>
      <c r="G226" s="4">
        <v>1</v>
      </c>
      <c r="H226" s="4">
        <v>1</v>
      </c>
      <c r="I226" s="4">
        <v>1</v>
      </c>
      <c r="J226" s="4">
        <v>1</v>
      </c>
      <c r="K226" s="4">
        <v>1</v>
      </c>
      <c r="L226" s="4">
        <v>1</v>
      </c>
      <c r="M226" s="4">
        <v>2</v>
      </c>
      <c r="N226" s="4">
        <v>1</v>
      </c>
      <c r="O226" s="4">
        <v>1</v>
      </c>
      <c r="P226" s="4">
        <v>1</v>
      </c>
      <c r="Q226" s="4">
        <v>1</v>
      </c>
      <c r="R226" s="4">
        <v>1</v>
      </c>
      <c r="S226" s="4">
        <v>1</v>
      </c>
      <c r="T226" s="4">
        <v>1</v>
      </c>
      <c r="U226" s="4">
        <v>1</v>
      </c>
      <c r="V226" s="4">
        <v>1</v>
      </c>
    </row>
    <row r="227" spans="1:22" x14ac:dyDescent="0.25">
      <c r="A227" s="116" t="s">
        <v>26</v>
      </c>
      <c r="B227" s="4"/>
      <c r="C227" s="4">
        <v>1</v>
      </c>
      <c r="D227" s="4">
        <v>0</v>
      </c>
      <c r="E227" s="4">
        <v>1</v>
      </c>
      <c r="F227" s="4">
        <v>0</v>
      </c>
      <c r="G227" s="4">
        <v>0</v>
      </c>
      <c r="H227" s="4">
        <v>1</v>
      </c>
      <c r="I227" s="4">
        <v>0</v>
      </c>
      <c r="J227" s="4">
        <v>1</v>
      </c>
      <c r="K227" s="4">
        <v>0</v>
      </c>
      <c r="L227" s="4">
        <v>0</v>
      </c>
      <c r="M227" s="4">
        <v>1</v>
      </c>
      <c r="N227" s="4">
        <v>1</v>
      </c>
      <c r="O227" s="4">
        <v>1</v>
      </c>
      <c r="P227" s="4">
        <v>1</v>
      </c>
      <c r="Q227" s="4">
        <v>1</v>
      </c>
      <c r="R227" s="4">
        <v>0</v>
      </c>
      <c r="S227" s="4">
        <v>1</v>
      </c>
      <c r="T227" s="4">
        <v>0</v>
      </c>
      <c r="U227" s="4">
        <v>0</v>
      </c>
      <c r="V227" s="4">
        <v>0</v>
      </c>
    </row>
  </sheetData>
  <sortState ref="AB181:AB211">
    <sortCondition ref="AB18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95"/>
  <sheetViews>
    <sheetView zoomScale="40" zoomScaleNormal="40" workbookViewId="0">
      <selection activeCell="A3" sqref="A3"/>
    </sheetView>
  </sheetViews>
  <sheetFormatPr defaultColWidth="9.140625" defaultRowHeight="15" x14ac:dyDescent="0.25"/>
  <cols>
    <col min="1" max="2" width="27" customWidth="1"/>
    <col min="3" max="3" width="9.140625" customWidth="1"/>
    <col min="4" max="4" width="8.7109375" customWidth="1"/>
    <col min="5" max="5" width="8.5703125" customWidth="1"/>
    <col min="22" max="22" width="8.7109375" customWidth="1"/>
    <col min="25" max="25" width="22.140625" customWidth="1"/>
    <col min="26" max="26" width="12" customWidth="1"/>
    <col min="27" max="27" width="39.85546875" customWidth="1"/>
    <col min="28" max="28" width="32.85546875" customWidth="1"/>
    <col min="52" max="52" width="35.140625" customWidth="1"/>
    <col min="53" max="53" width="22.140625" customWidth="1"/>
    <col min="54" max="54" width="24.140625" customWidth="1"/>
  </cols>
  <sheetData>
    <row r="1" spans="1:54" ht="18.75" x14ac:dyDescent="0.3">
      <c r="A1" s="190" t="s">
        <v>445</v>
      </c>
    </row>
    <row r="2" spans="1:54" ht="18.75" x14ac:dyDescent="0.3">
      <c r="A2" s="190" t="s">
        <v>446</v>
      </c>
    </row>
    <row r="4" spans="1:54" x14ac:dyDescent="0.25">
      <c r="A4" s="139"/>
      <c r="B4" s="139" t="s">
        <v>332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</row>
    <row r="5" spans="1:54" ht="18.75" x14ac:dyDescent="0.3">
      <c r="B5" s="1" t="s">
        <v>0</v>
      </c>
      <c r="W5" s="13" t="s">
        <v>70</v>
      </c>
      <c r="X5" s="13" t="s">
        <v>71</v>
      </c>
      <c r="AB5" s="3"/>
      <c r="AC5" s="3" t="s">
        <v>31</v>
      </c>
      <c r="AD5" s="3" t="s">
        <v>32</v>
      </c>
      <c r="AE5" s="3" t="s">
        <v>33</v>
      </c>
      <c r="AF5" s="3" t="s">
        <v>34</v>
      </c>
      <c r="AG5" s="3" t="s">
        <v>35</v>
      </c>
      <c r="AH5" s="3" t="s">
        <v>36</v>
      </c>
      <c r="AI5" s="3" t="s">
        <v>37</v>
      </c>
      <c r="AJ5" s="3" t="s">
        <v>38</v>
      </c>
      <c r="AK5" s="3" t="s">
        <v>39</v>
      </c>
      <c r="AL5" s="3" t="s">
        <v>40</v>
      </c>
      <c r="AM5" s="3" t="s">
        <v>41</v>
      </c>
      <c r="AN5" s="3" t="s">
        <v>42</v>
      </c>
      <c r="AO5" s="3" t="s">
        <v>43</v>
      </c>
      <c r="AP5" s="3" t="s">
        <v>44</v>
      </c>
      <c r="AQ5" s="3" t="s">
        <v>45</v>
      </c>
      <c r="AR5" s="3" t="s">
        <v>46</v>
      </c>
      <c r="AS5" s="3" t="s">
        <v>47</v>
      </c>
      <c r="AT5" s="3" t="s">
        <v>48</v>
      </c>
      <c r="AU5" s="3" t="s">
        <v>49</v>
      </c>
      <c r="AV5" s="3" t="s">
        <v>50</v>
      </c>
    </row>
    <row r="6" spans="1:54" x14ac:dyDescent="0.25">
      <c r="B6" s="3"/>
      <c r="C6" s="3" t="s">
        <v>31</v>
      </c>
      <c r="D6" s="3" t="s">
        <v>32</v>
      </c>
      <c r="E6" s="3" t="s">
        <v>33</v>
      </c>
      <c r="F6" s="3" t="s">
        <v>34</v>
      </c>
      <c r="G6" s="3" t="s">
        <v>35</v>
      </c>
      <c r="H6" s="3" t="s">
        <v>36</v>
      </c>
      <c r="I6" s="3" t="s">
        <v>37</v>
      </c>
      <c r="J6" s="3" t="s">
        <v>38</v>
      </c>
      <c r="K6" s="3" t="s">
        <v>39</v>
      </c>
      <c r="L6" s="3" t="s">
        <v>40</v>
      </c>
      <c r="M6" s="3" t="s">
        <v>41</v>
      </c>
      <c r="N6" s="3" t="s">
        <v>42</v>
      </c>
      <c r="O6" s="3" t="s">
        <v>43</v>
      </c>
      <c r="P6" s="3" t="s">
        <v>44</v>
      </c>
      <c r="Q6" s="3" t="s">
        <v>45</v>
      </c>
      <c r="R6" s="3" t="s">
        <v>46</v>
      </c>
      <c r="S6" s="3" t="s">
        <v>47</v>
      </c>
      <c r="T6" s="3" t="s">
        <v>48</v>
      </c>
      <c r="U6" s="3" t="s">
        <v>49</v>
      </c>
      <c r="V6" s="3" t="s">
        <v>50</v>
      </c>
      <c r="W6" s="3"/>
      <c r="X6" s="3"/>
      <c r="AB6" s="1" t="s">
        <v>106</v>
      </c>
      <c r="AC6" s="5">
        <v>1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125" t="s">
        <v>200</v>
      </c>
      <c r="AZ6" s="66"/>
      <c r="BA6" s="67" t="s">
        <v>428</v>
      </c>
      <c r="BB6" s="68" t="s">
        <v>429</v>
      </c>
    </row>
    <row r="7" spans="1:54" x14ac:dyDescent="0.25">
      <c r="B7" s="2" t="s">
        <v>1</v>
      </c>
      <c r="C7">
        <v>3</v>
      </c>
      <c r="D7">
        <v>3</v>
      </c>
      <c r="E7">
        <v>3</v>
      </c>
      <c r="F7">
        <v>3</v>
      </c>
      <c r="G7">
        <v>2</v>
      </c>
      <c r="H7">
        <v>3</v>
      </c>
      <c r="I7">
        <v>3</v>
      </c>
      <c r="J7">
        <v>2</v>
      </c>
      <c r="K7">
        <v>3</v>
      </c>
      <c r="L7">
        <v>3</v>
      </c>
      <c r="M7">
        <v>3</v>
      </c>
      <c r="N7">
        <v>3</v>
      </c>
      <c r="O7">
        <v>3</v>
      </c>
      <c r="P7">
        <v>3</v>
      </c>
      <c r="Q7">
        <v>3</v>
      </c>
      <c r="R7">
        <v>3</v>
      </c>
      <c r="S7">
        <v>4</v>
      </c>
      <c r="T7">
        <v>3</v>
      </c>
      <c r="U7">
        <v>3</v>
      </c>
      <c r="V7">
        <v>4</v>
      </c>
      <c r="W7" s="22" t="s">
        <v>67</v>
      </c>
      <c r="X7" s="24" t="s">
        <v>67</v>
      </c>
      <c r="Y7" t="s">
        <v>410</v>
      </c>
      <c r="AB7" s="1" t="s">
        <v>85</v>
      </c>
      <c r="AC7" s="5">
        <v>1</v>
      </c>
      <c r="AD7" s="5">
        <v>0</v>
      </c>
      <c r="AE7" s="5">
        <v>1</v>
      </c>
      <c r="AF7" s="5">
        <v>0</v>
      </c>
      <c r="AG7" s="5">
        <v>0</v>
      </c>
      <c r="AH7" s="5">
        <v>0</v>
      </c>
      <c r="AI7" s="5">
        <v>1</v>
      </c>
      <c r="AJ7" s="5">
        <v>1</v>
      </c>
      <c r="AK7" s="5">
        <v>1</v>
      </c>
      <c r="AL7" s="5">
        <v>1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1</v>
      </c>
      <c r="AS7" s="5">
        <v>1</v>
      </c>
      <c r="AT7" s="5">
        <v>1</v>
      </c>
      <c r="AU7" s="5">
        <v>1</v>
      </c>
      <c r="AV7" s="5">
        <v>1</v>
      </c>
      <c r="AW7" s="126" t="s">
        <v>269</v>
      </c>
      <c r="AX7" t="s">
        <v>390</v>
      </c>
      <c r="AZ7" s="178" t="s">
        <v>76</v>
      </c>
      <c r="BA7" s="180" t="s">
        <v>438</v>
      </c>
      <c r="BB7" s="71" t="s">
        <v>318</v>
      </c>
    </row>
    <row r="8" spans="1:54" x14ac:dyDescent="0.25">
      <c r="B8" s="2" t="s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1</v>
      </c>
      <c r="I8">
        <v>2</v>
      </c>
      <c r="J8">
        <v>2</v>
      </c>
      <c r="K8">
        <v>2</v>
      </c>
      <c r="L8">
        <v>2</v>
      </c>
      <c r="M8">
        <v>2</v>
      </c>
      <c r="N8">
        <v>2</v>
      </c>
      <c r="O8">
        <v>2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>
        <v>2</v>
      </c>
      <c r="W8" s="22" t="s">
        <v>68</v>
      </c>
      <c r="X8" s="23" t="s">
        <v>68</v>
      </c>
      <c r="Y8" s="85" t="s">
        <v>395</v>
      </c>
      <c r="AB8" s="1" t="s">
        <v>61</v>
      </c>
      <c r="AC8" s="5">
        <v>0</v>
      </c>
      <c r="AD8" s="5">
        <v>1</v>
      </c>
      <c r="AE8" s="5">
        <v>0</v>
      </c>
      <c r="AF8" s="5">
        <v>1</v>
      </c>
      <c r="AG8" s="5">
        <v>0</v>
      </c>
      <c r="AH8" s="5">
        <v>1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1</v>
      </c>
      <c r="AP8" s="5">
        <v>1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141" t="s">
        <v>211</v>
      </c>
      <c r="AZ8" s="178" t="s">
        <v>74</v>
      </c>
      <c r="BA8" s="177">
        <v>21</v>
      </c>
      <c r="BB8" s="177">
        <v>19</v>
      </c>
    </row>
    <row r="9" spans="1:54" x14ac:dyDescent="0.25">
      <c r="B9" s="2" t="s">
        <v>3</v>
      </c>
      <c r="C9">
        <v>2</v>
      </c>
      <c r="D9">
        <v>2</v>
      </c>
      <c r="E9">
        <v>2</v>
      </c>
      <c r="F9">
        <v>2</v>
      </c>
      <c r="G9">
        <v>2</v>
      </c>
      <c r="H9">
        <v>2</v>
      </c>
      <c r="I9">
        <v>2</v>
      </c>
      <c r="J9">
        <v>2</v>
      </c>
      <c r="K9">
        <v>2</v>
      </c>
      <c r="L9">
        <v>2</v>
      </c>
      <c r="M9">
        <v>2</v>
      </c>
      <c r="N9">
        <v>2</v>
      </c>
      <c r="O9">
        <v>2</v>
      </c>
      <c r="P9">
        <v>2</v>
      </c>
      <c r="Q9">
        <v>2</v>
      </c>
      <c r="R9">
        <v>3</v>
      </c>
      <c r="S9">
        <v>3</v>
      </c>
      <c r="T9">
        <v>2</v>
      </c>
      <c r="U9">
        <v>2</v>
      </c>
      <c r="V9">
        <v>2</v>
      </c>
      <c r="W9" s="22" t="s">
        <v>68</v>
      </c>
      <c r="X9" s="24" t="s">
        <v>68</v>
      </c>
      <c r="Y9" s="85" t="s">
        <v>411</v>
      </c>
      <c r="AB9" s="1" t="s">
        <v>431</v>
      </c>
      <c r="AC9" s="5">
        <v>0</v>
      </c>
      <c r="AD9" s="5">
        <v>1</v>
      </c>
      <c r="AE9" s="5">
        <v>1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141" t="s">
        <v>204</v>
      </c>
      <c r="AZ9" s="178" t="s">
        <v>168</v>
      </c>
      <c r="BA9" s="177">
        <v>10</v>
      </c>
      <c r="BB9" s="177">
        <v>13</v>
      </c>
    </row>
    <row r="10" spans="1:54" x14ac:dyDescent="0.25">
      <c r="B10" s="2" t="s">
        <v>4</v>
      </c>
      <c r="C10">
        <v>1</v>
      </c>
      <c r="D10">
        <v>1</v>
      </c>
      <c r="E10">
        <v>2</v>
      </c>
      <c r="F10">
        <v>2</v>
      </c>
      <c r="G10">
        <v>2</v>
      </c>
      <c r="H10">
        <v>2</v>
      </c>
      <c r="I10">
        <v>2</v>
      </c>
      <c r="J10">
        <v>2</v>
      </c>
      <c r="K10">
        <v>2</v>
      </c>
      <c r="L10">
        <v>2</v>
      </c>
      <c r="M10">
        <v>1</v>
      </c>
      <c r="N10">
        <v>2</v>
      </c>
      <c r="O10">
        <v>2</v>
      </c>
      <c r="P10">
        <v>2</v>
      </c>
      <c r="Q10">
        <v>2</v>
      </c>
      <c r="R10">
        <v>3</v>
      </c>
      <c r="S10">
        <v>2</v>
      </c>
      <c r="T10">
        <v>2</v>
      </c>
      <c r="U10">
        <v>2</v>
      </c>
      <c r="V10">
        <v>2</v>
      </c>
      <c r="W10" s="22" t="s">
        <v>68</v>
      </c>
      <c r="X10" s="24" t="s">
        <v>68</v>
      </c>
      <c r="Y10" t="s">
        <v>412</v>
      </c>
      <c r="AB10" s="1" t="s">
        <v>86</v>
      </c>
      <c r="AC10" s="5">
        <v>0</v>
      </c>
      <c r="AD10" s="5">
        <v>1</v>
      </c>
      <c r="AE10" s="5">
        <v>1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1</v>
      </c>
      <c r="AL10" s="5">
        <v>0</v>
      </c>
      <c r="AM10" s="5">
        <v>1</v>
      </c>
      <c r="AN10" s="5">
        <v>1</v>
      </c>
      <c r="AO10" s="5">
        <v>0</v>
      </c>
      <c r="AP10" s="5">
        <v>0</v>
      </c>
      <c r="AQ10" s="5">
        <v>1</v>
      </c>
      <c r="AR10" s="5">
        <v>0</v>
      </c>
      <c r="AS10" s="5">
        <v>1</v>
      </c>
      <c r="AT10" s="5">
        <v>0</v>
      </c>
      <c r="AU10" s="5">
        <v>0</v>
      </c>
      <c r="AV10" s="5">
        <v>0</v>
      </c>
      <c r="AW10" s="141" t="s">
        <v>207</v>
      </c>
      <c r="AX10" t="s">
        <v>390</v>
      </c>
      <c r="AZ10" s="178" t="s">
        <v>443</v>
      </c>
      <c r="BA10" s="177" t="s">
        <v>155</v>
      </c>
      <c r="BB10" s="177">
        <v>11</v>
      </c>
    </row>
    <row r="11" spans="1:54" x14ac:dyDescent="0.25">
      <c r="B11" s="2" t="s">
        <v>5</v>
      </c>
      <c r="C11">
        <v>2</v>
      </c>
      <c r="D11">
        <v>2</v>
      </c>
      <c r="E11">
        <v>3</v>
      </c>
      <c r="F11">
        <v>3</v>
      </c>
      <c r="G11">
        <v>3</v>
      </c>
      <c r="H11">
        <v>3</v>
      </c>
      <c r="I11">
        <v>3</v>
      </c>
      <c r="J11">
        <v>2</v>
      </c>
      <c r="K11">
        <v>4</v>
      </c>
      <c r="L11">
        <v>3</v>
      </c>
      <c r="M11">
        <v>3</v>
      </c>
      <c r="N11">
        <v>2</v>
      </c>
      <c r="O11">
        <v>3</v>
      </c>
      <c r="P11">
        <v>3</v>
      </c>
      <c r="Q11">
        <v>3</v>
      </c>
      <c r="R11">
        <v>2</v>
      </c>
      <c r="S11">
        <v>3</v>
      </c>
      <c r="T11">
        <v>3</v>
      </c>
      <c r="U11">
        <v>3</v>
      </c>
      <c r="V11">
        <v>2</v>
      </c>
      <c r="W11" s="22"/>
      <c r="X11" s="24"/>
      <c r="Y11" t="s">
        <v>413</v>
      </c>
      <c r="AB11" s="1" t="s">
        <v>105</v>
      </c>
      <c r="AC11" s="5">
        <v>1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125" t="s">
        <v>200</v>
      </c>
      <c r="AZ11" s="178" t="s">
        <v>444</v>
      </c>
      <c r="BA11" s="177" t="s">
        <v>155</v>
      </c>
      <c r="BB11" s="177">
        <v>9</v>
      </c>
    </row>
    <row r="12" spans="1:54" x14ac:dyDescent="0.25">
      <c r="B12" s="2" t="s">
        <v>6</v>
      </c>
      <c r="C12">
        <v>2</v>
      </c>
      <c r="D12">
        <v>2</v>
      </c>
      <c r="E12">
        <v>2</v>
      </c>
      <c r="F12">
        <v>2</v>
      </c>
      <c r="G12">
        <v>3</v>
      </c>
      <c r="H12">
        <v>4</v>
      </c>
      <c r="I12">
        <v>3</v>
      </c>
      <c r="J12">
        <v>3</v>
      </c>
      <c r="K12">
        <v>3</v>
      </c>
      <c r="L12">
        <v>2</v>
      </c>
      <c r="M12">
        <v>3</v>
      </c>
      <c r="N12">
        <v>3</v>
      </c>
      <c r="O12">
        <v>3</v>
      </c>
      <c r="P12">
        <v>4</v>
      </c>
      <c r="Q12">
        <v>3</v>
      </c>
      <c r="R12">
        <v>3</v>
      </c>
      <c r="S12">
        <v>3</v>
      </c>
      <c r="T12">
        <v>3</v>
      </c>
      <c r="U12">
        <v>3</v>
      </c>
      <c r="V12">
        <v>3</v>
      </c>
      <c r="W12" s="22"/>
      <c r="X12" s="24"/>
      <c r="Y12" t="s">
        <v>414</v>
      </c>
      <c r="AB12" s="1" t="s">
        <v>111</v>
      </c>
      <c r="AC12" s="5">
        <v>0</v>
      </c>
      <c r="AD12" s="5">
        <v>0</v>
      </c>
      <c r="AE12" s="5">
        <v>0</v>
      </c>
      <c r="AF12" s="5">
        <v>0</v>
      </c>
      <c r="AG12" s="5">
        <v>1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125" t="s">
        <v>200</v>
      </c>
      <c r="AZ12" s="177" t="s">
        <v>434</v>
      </c>
      <c r="BA12" s="179">
        <v>0.5</v>
      </c>
      <c r="BB12" s="179">
        <v>0.73</v>
      </c>
    </row>
    <row r="13" spans="1:54" x14ac:dyDescent="0.25">
      <c r="B13" s="2" t="s">
        <v>7</v>
      </c>
      <c r="C13">
        <v>3</v>
      </c>
      <c r="D13">
        <v>3</v>
      </c>
      <c r="E13">
        <v>4</v>
      </c>
      <c r="F13">
        <v>4</v>
      </c>
      <c r="G13">
        <v>4</v>
      </c>
      <c r="H13">
        <v>4</v>
      </c>
      <c r="I13">
        <v>4</v>
      </c>
      <c r="J13">
        <v>4</v>
      </c>
      <c r="K13">
        <v>6</v>
      </c>
      <c r="L13">
        <v>4</v>
      </c>
      <c r="M13">
        <v>4</v>
      </c>
      <c r="N13">
        <v>4</v>
      </c>
      <c r="O13">
        <v>4</v>
      </c>
      <c r="P13">
        <v>4</v>
      </c>
      <c r="Q13">
        <v>4</v>
      </c>
      <c r="R13">
        <v>3</v>
      </c>
      <c r="S13">
        <v>4</v>
      </c>
      <c r="T13">
        <v>4</v>
      </c>
      <c r="U13">
        <v>4</v>
      </c>
      <c r="V13">
        <v>4</v>
      </c>
      <c r="W13" s="22" t="s">
        <v>69</v>
      </c>
      <c r="X13" s="23" t="s">
        <v>69</v>
      </c>
      <c r="Y13" s="159" t="s">
        <v>415</v>
      </c>
      <c r="AB13" s="1" t="s">
        <v>137</v>
      </c>
      <c r="AC13" s="5">
        <v>0</v>
      </c>
      <c r="AD13" s="5">
        <v>0</v>
      </c>
      <c r="AE13" s="5">
        <v>0</v>
      </c>
      <c r="AF13" s="5">
        <v>0</v>
      </c>
      <c r="AG13" s="5">
        <v>2</v>
      </c>
      <c r="AH13" s="5">
        <v>0</v>
      </c>
      <c r="AI13" s="5">
        <v>0</v>
      </c>
      <c r="AJ13" s="5">
        <v>1</v>
      </c>
      <c r="AK13" s="5">
        <v>0</v>
      </c>
      <c r="AL13" s="5">
        <v>1</v>
      </c>
      <c r="AM13" s="5">
        <v>1</v>
      </c>
      <c r="AN13" s="5">
        <v>1</v>
      </c>
      <c r="AO13" s="5">
        <v>1</v>
      </c>
      <c r="AP13" s="5">
        <v>1</v>
      </c>
      <c r="AQ13" s="5">
        <v>1</v>
      </c>
      <c r="AR13" s="5">
        <v>1</v>
      </c>
      <c r="AS13" s="5">
        <v>1</v>
      </c>
      <c r="AT13" s="5">
        <v>1</v>
      </c>
      <c r="AU13" s="5">
        <v>1</v>
      </c>
      <c r="AV13" s="5">
        <v>2</v>
      </c>
      <c r="AW13" s="126" t="s">
        <v>405</v>
      </c>
      <c r="AX13" t="s">
        <v>390</v>
      </c>
      <c r="AZ13" s="178" t="s">
        <v>75</v>
      </c>
      <c r="BA13" s="183">
        <v>21</v>
      </c>
      <c r="BB13" s="183">
        <v>7</v>
      </c>
    </row>
    <row r="14" spans="1:54" x14ac:dyDescent="0.25">
      <c r="B14" s="2" t="s">
        <v>8</v>
      </c>
      <c r="C14">
        <v>2</v>
      </c>
      <c r="D14">
        <v>2</v>
      </c>
      <c r="E14">
        <v>2</v>
      </c>
      <c r="F14">
        <v>2</v>
      </c>
      <c r="G14">
        <v>3</v>
      </c>
      <c r="H14">
        <v>2</v>
      </c>
      <c r="I14">
        <v>3</v>
      </c>
      <c r="J14">
        <v>3</v>
      </c>
      <c r="K14">
        <v>2</v>
      </c>
      <c r="L14">
        <v>2</v>
      </c>
      <c r="M14">
        <v>2</v>
      </c>
      <c r="N14">
        <v>2</v>
      </c>
      <c r="O14">
        <v>2</v>
      </c>
      <c r="P14">
        <v>2</v>
      </c>
      <c r="Q14">
        <v>2</v>
      </c>
      <c r="R14">
        <v>2</v>
      </c>
      <c r="S14">
        <v>2</v>
      </c>
      <c r="T14">
        <v>3</v>
      </c>
      <c r="U14">
        <v>2</v>
      </c>
      <c r="V14">
        <v>2</v>
      </c>
      <c r="W14" s="22" t="s">
        <v>68</v>
      </c>
      <c r="X14" s="24" t="s">
        <v>68</v>
      </c>
      <c r="Y14" s="85" t="s">
        <v>416</v>
      </c>
      <c r="AB14" s="1" t="s">
        <v>121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1</v>
      </c>
      <c r="AS14" s="5">
        <v>0</v>
      </c>
      <c r="AT14" s="5">
        <v>0</v>
      </c>
      <c r="AU14" s="5">
        <v>0</v>
      </c>
      <c r="AV14" s="5">
        <v>0</v>
      </c>
      <c r="AW14" s="125" t="s">
        <v>200</v>
      </c>
      <c r="AZ14" s="178" t="s">
        <v>156</v>
      </c>
      <c r="BA14" s="179">
        <v>0.5</v>
      </c>
      <c r="BB14" s="179">
        <v>0.27</v>
      </c>
    </row>
    <row r="15" spans="1:54" x14ac:dyDescent="0.25">
      <c r="B15" s="2" t="s">
        <v>9</v>
      </c>
      <c r="C15">
        <v>3</v>
      </c>
      <c r="D15">
        <v>3</v>
      </c>
      <c r="E15">
        <v>3</v>
      </c>
      <c r="F15">
        <v>3</v>
      </c>
      <c r="G15">
        <v>3</v>
      </c>
      <c r="H15">
        <v>3</v>
      </c>
      <c r="I15">
        <v>2</v>
      </c>
      <c r="J15">
        <v>3</v>
      </c>
      <c r="K15">
        <v>4</v>
      </c>
      <c r="L15">
        <v>2</v>
      </c>
      <c r="M15">
        <v>3</v>
      </c>
      <c r="N15">
        <v>3</v>
      </c>
      <c r="O15">
        <v>3</v>
      </c>
      <c r="P15">
        <v>3</v>
      </c>
      <c r="Q15">
        <v>3</v>
      </c>
      <c r="R15">
        <v>3</v>
      </c>
      <c r="S15">
        <v>3</v>
      </c>
      <c r="T15">
        <v>2</v>
      </c>
      <c r="U15">
        <v>3</v>
      </c>
      <c r="V15">
        <v>3</v>
      </c>
      <c r="W15" s="22" t="s">
        <v>67</v>
      </c>
      <c r="X15" s="24" t="s">
        <v>67</v>
      </c>
      <c r="Y15" t="s">
        <v>417</v>
      </c>
      <c r="AB15" s="1" t="s">
        <v>122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1</v>
      </c>
      <c r="AT15" s="5">
        <v>0</v>
      </c>
      <c r="AU15" s="5">
        <v>0</v>
      </c>
      <c r="AV15" s="5">
        <v>0</v>
      </c>
      <c r="AW15" s="125" t="s">
        <v>200</v>
      </c>
      <c r="AZ15" s="189" t="s">
        <v>435</v>
      </c>
      <c r="BA15" s="188">
        <v>1</v>
      </c>
      <c r="BB15" s="188">
        <v>2.7</v>
      </c>
    </row>
    <row r="16" spans="1:54" ht="15.75" thickBot="1" x14ac:dyDescent="0.3">
      <c r="B16" s="2" t="s">
        <v>10</v>
      </c>
      <c r="C16">
        <v>2</v>
      </c>
      <c r="D16">
        <v>2</v>
      </c>
      <c r="E16">
        <v>2</v>
      </c>
      <c r="F16">
        <v>2</v>
      </c>
      <c r="G16">
        <v>2</v>
      </c>
      <c r="H16">
        <v>2</v>
      </c>
      <c r="I16">
        <v>2</v>
      </c>
      <c r="J16">
        <v>2</v>
      </c>
      <c r="K16">
        <v>2</v>
      </c>
      <c r="L16">
        <v>2</v>
      </c>
      <c r="M16">
        <v>2</v>
      </c>
      <c r="N16">
        <v>2</v>
      </c>
      <c r="O16">
        <v>2</v>
      </c>
      <c r="P16">
        <v>2</v>
      </c>
      <c r="Q16">
        <v>2</v>
      </c>
      <c r="R16">
        <v>2</v>
      </c>
      <c r="S16">
        <v>2</v>
      </c>
      <c r="T16">
        <v>3</v>
      </c>
      <c r="U16">
        <v>2</v>
      </c>
      <c r="V16">
        <v>2</v>
      </c>
      <c r="W16" s="22" t="s">
        <v>68</v>
      </c>
      <c r="X16" s="24" t="s">
        <v>68</v>
      </c>
      <c r="Y16" s="85" t="s">
        <v>418</v>
      </c>
      <c r="AB16" s="1" t="s">
        <v>81</v>
      </c>
      <c r="AC16" s="5">
        <v>1</v>
      </c>
      <c r="AD16" s="5">
        <v>1</v>
      </c>
      <c r="AE16" s="5">
        <v>0</v>
      </c>
      <c r="AF16" s="5">
        <v>1</v>
      </c>
      <c r="AG16" s="5">
        <v>2</v>
      </c>
      <c r="AH16" s="5">
        <v>1</v>
      </c>
      <c r="AI16" s="5">
        <v>1</v>
      </c>
      <c r="AJ16" s="5">
        <v>1</v>
      </c>
      <c r="AK16" s="5">
        <v>1</v>
      </c>
      <c r="AL16" s="5">
        <v>1</v>
      </c>
      <c r="AM16" s="5">
        <v>1</v>
      </c>
      <c r="AN16" s="5">
        <v>1</v>
      </c>
      <c r="AO16" s="5">
        <v>1</v>
      </c>
      <c r="AP16" s="5">
        <v>1</v>
      </c>
      <c r="AQ16" s="5">
        <v>1</v>
      </c>
      <c r="AR16" s="5">
        <v>0</v>
      </c>
      <c r="AS16" s="5">
        <v>1</v>
      </c>
      <c r="AT16" s="5">
        <v>1</v>
      </c>
      <c r="AU16" s="5">
        <v>1</v>
      </c>
      <c r="AV16" s="5">
        <v>0</v>
      </c>
      <c r="AW16" s="126" t="s">
        <v>206</v>
      </c>
    </row>
    <row r="17" spans="2:54" ht="18.75" thickBot="1" x14ac:dyDescent="0.3">
      <c r="B17" s="2" t="s">
        <v>11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3</v>
      </c>
      <c r="K17">
        <v>2</v>
      </c>
      <c r="L17">
        <v>1</v>
      </c>
      <c r="M17">
        <v>2</v>
      </c>
      <c r="N17">
        <v>2</v>
      </c>
      <c r="O17">
        <v>2</v>
      </c>
      <c r="P17">
        <v>2</v>
      </c>
      <c r="Q17">
        <v>2</v>
      </c>
      <c r="R17">
        <v>2</v>
      </c>
      <c r="S17">
        <v>1</v>
      </c>
      <c r="T17">
        <v>2</v>
      </c>
      <c r="U17">
        <v>2</v>
      </c>
      <c r="V17">
        <v>1</v>
      </c>
      <c r="W17" s="22" t="s">
        <v>68</v>
      </c>
      <c r="X17" s="24" t="s">
        <v>68</v>
      </c>
      <c r="Y17" t="s">
        <v>412</v>
      </c>
      <c r="AB17" s="1" t="s">
        <v>124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1</v>
      </c>
      <c r="AW17" s="125" t="s">
        <v>200</v>
      </c>
      <c r="BA17" s="73" t="s">
        <v>73</v>
      </c>
      <c r="BB17" s="74"/>
    </row>
    <row r="18" spans="2:54" ht="15.75" thickBot="1" x14ac:dyDescent="0.3">
      <c r="B18" s="2" t="s">
        <v>12</v>
      </c>
      <c r="C18">
        <v>2</v>
      </c>
      <c r="D18">
        <v>2</v>
      </c>
      <c r="E18">
        <v>2</v>
      </c>
      <c r="F18">
        <v>2</v>
      </c>
      <c r="G18">
        <v>2</v>
      </c>
      <c r="H18">
        <v>2</v>
      </c>
      <c r="I18">
        <v>2</v>
      </c>
      <c r="J18">
        <v>3</v>
      </c>
      <c r="K18">
        <v>2</v>
      </c>
      <c r="L18">
        <v>2</v>
      </c>
      <c r="M18">
        <v>2</v>
      </c>
      <c r="N18">
        <v>2</v>
      </c>
      <c r="O18">
        <v>2</v>
      </c>
      <c r="P18">
        <v>2</v>
      </c>
      <c r="Q18">
        <v>2</v>
      </c>
      <c r="R18">
        <v>2</v>
      </c>
      <c r="S18">
        <v>2</v>
      </c>
      <c r="T18">
        <v>2</v>
      </c>
      <c r="U18">
        <v>2</v>
      </c>
      <c r="V18">
        <v>2</v>
      </c>
      <c r="W18" s="22" t="s">
        <v>68</v>
      </c>
      <c r="X18" s="24" t="s">
        <v>68</v>
      </c>
      <c r="Y18" s="85" t="s">
        <v>418</v>
      </c>
      <c r="AB18" s="1" t="s">
        <v>90</v>
      </c>
      <c r="AC18" s="5">
        <v>1</v>
      </c>
      <c r="AD18" s="5">
        <v>0</v>
      </c>
      <c r="AE18" s="5">
        <v>0</v>
      </c>
      <c r="AF18" s="5">
        <v>1</v>
      </c>
      <c r="AG18" s="5">
        <v>0</v>
      </c>
      <c r="AH18" s="5">
        <v>1</v>
      </c>
      <c r="AI18" s="5">
        <v>0</v>
      </c>
      <c r="AJ18" s="5">
        <v>1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1</v>
      </c>
      <c r="AR18" s="5">
        <v>1</v>
      </c>
      <c r="AS18" s="5">
        <v>0</v>
      </c>
      <c r="AT18" s="5">
        <v>1</v>
      </c>
      <c r="AU18" s="5">
        <v>1</v>
      </c>
      <c r="AV18" s="5">
        <v>0</v>
      </c>
      <c r="AW18" s="141" t="s">
        <v>199</v>
      </c>
      <c r="AX18" t="s">
        <v>390</v>
      </c>
      <c r="AZ18" s="65" t="s">
        <v>157</v>
      </c>
      <c r="BA18" s="99" t="s">
        <v>72</v>
      </c>
      <c r="BB18" s="81" t="s">
        <v>72</v>
      </c>
    </row>
    <row r="19" spans="2:54" ht="15.75" thickBot="1" x14ac:dyDescent="0.3">
      <c r="B19" s="2" t="s">
        <v>13</v>
      </c>
      <c r="C19">
        <v>2</v>
      </c>
      <c r="D19">
        <v>2</v>
      </c>
      <c r="E19">
        <v>2</v>
      </c>
      <c r="F19">
        <v>2</v>
      </c>
      <c r="G19">
        <v>2</v>
      </c>
      <c r="H19">
        <v>2</v>
      </c>
      <c r="I19">
        <v>2</v>
      </c>
      <c r="J19">
        <v>2</v>
      </c>
      <c r="K19">
        <v>2</v>
      </c>
      <c r="L19">
        <v>2</v>
      </c>
      <c r="M19">
        <v>2</v>
      </c>
      <c r="N19">
        <v>2</v>
      </c>
      <c r="O19">
        <v>2</v>
      </c>
      <c r="P19">
        <v>2</v>
      </c>
      <c r="Q19">
        <v>2</v>
      </c>
      <c r="R19">
        <v>2</v>
      </c>
      <c r="S19">
        <v>2</v>
      </c>
      <c r="T19">
        <v>2</v>
      </c>
      <c r="U19">
        <v>2</v>
      </c>
      <c r="V19">
        <v>2</v>
      </c>
      <c r="W19" s="22" t="s">
        <v>68</v>
      </c>
      <c r="X19" s="24" t="s">
        <v>68</v>
      </c>
      <c r="Y19" s="140" t="s">
        <v>223</v>
      </c>
      <c r="AB19" s="1" t="s">
        <v>114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1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125" t="s">
        <v>200</v>
      </c>
      <c r="AZ19" s="77">
        <v>1</v>
      </c>
      <c r="BA19" s="56" t="s">
        <v>67</v>
      </c>
      <c r="BB19" s="114" t="s">
        <v>67</v>
      </c>
    </row>
    <row r="20" spans="2:54" ht="15.75" thickBot="1" x14ac:dyDescent="0.3">
      <c r="B20" s="2" t="s">
        <v>14</v>
      </c>
      <c r="C20">
        <v>1</v>
      </c>
      <c r="D20">
        <v>1</v>
      </c>
      <c r="E20">
        <v>2</v>
      </c>
      <c r="F20">
        <v>2</v>
      </c>
      <c r="G20">
        <v>2</v>
      </c>
      <c r="H20">
        <v>2</v>
      </c>
      <c r="I20">
        <v>2</v>
      </c>
      <c r="J20">
        <v>2</v>
      </c>
      <c r="K20">
        <v>2</v>
      </c>
      <c r="L20">
        <v>2</v>
      </c>
      <c r="M20">
        <v>2</v>
      </c>
      <c r="N20">
        <v>2</v>
      </c>
      <c r="O20">
        <v>3</v>
      </c>
      <c r="P20">
        <v>3</v>
      </c>
      <c r="Q20">
        <v>3</v>
      </c>
      <c r="R20">
        <v>3</v>
      </c>
      <c r="S20">
        <v>3</v>
      </c>
      <c r="T20">
        <v>2</v>
      </c>
      <c r="U20">
        <v>3</v>
      </c>
      <c r="V20">
        <v>1</v>
      </c>
      <c r="W20" s="22"/>
      <c r="X20" s="24"/>
      <c r="Y20" t="s">
        <v>419</v>
      </c>
      <c r="AB20" s="1" t="s">
        <v>78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1</v>
      </c>
      <c r="AT20" s="5">
        <v>0</v>
      </c>
      <c r="AU20" s="5">
        <v>0</v>
      </c>
      <c r="AV20" s="5">
        <v>0</v>
      </c>
      <c r="AW20" s="125" t="s">
        <v>200</v>
      </c>
      <c r="AZ20" s="77">
        <v>2</v>
      </c>
      <c r="BA20" s="174" t="s">
        <v>68</v>
      </c>
      <c r="BB20" s="100"/>
    </row>
    <row r="21" spans="2:54" x14ac:dyDescent="0.25">
      <c r="B21" s="2" t="s">
        <v>15</v>
      </c>
      <c r="C21">
        <v>2</v>
      </c>
      <c r="D21">
        <v>2</v>
      </c>
      <c r="E21">
        <v>2</v>
      </c>
      <c r="F21">
        <v>2</v>
      </c>
      <c r="G21">
        <v>3</v>
      </c>
      <c r="H21">
        <v>1</v>
      </c>
      <c r="I21">
        <v>2</v>
      </c>
      <c r="J21">
        <v>2</v>
      </c>
      <c r="K21">
        <v>2</v>
      </c>
      <c r="L21">
        <v>2</v>
      </c>
      <c r="M21">
        <v>2</v>
      </c>
      <c r="N21">
        <v>2</v>
      </c>
      <c r="O21">
        <v>2</v>
      </c>
      <c r="P21">
        <v>2</v>
      </c>
      <c r="Q21">
        <v>2</v>
      </c>
      <c r="R21">
        <v>2</v>
      </c>
      <c r="S21">
        <v>2</v>
      </c>
      <c r="T21">
        <v>2</v>
      </c>
      <c r="U21">
        <v>2</v>
      </c>
      <c r="V21">
        <v>2</v>
      </c>
      <c r="W21" s="22" t="s">
        <v>68</v>
      </c>
      <c r="X21" s="24" t="s">
        <v>68</v>
      </c>
      <c r="Y21" t="s">
        <v>420</v>
      </c>
      <c r="AB21" s="1" t="s">
        <v>119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1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125" t="s">
        <v>200</v>
      </c>
      <c r="AZ21" s="77">
        <v>3</v>
      </c>
      <c r="BA21" s="52" t="s">
        <v>68</v>
      </c>
      <c r="BB21" s="112" t="s">
        <v>68</v>
      </c>
    </row>
    <row r="22" spans="2:54" ht="15.75" thickBot="1" x14ac:dyDescent="0.3">
      <c r="B22" s="2" t="s">
        <v>16</v>
      </c>
      <c r="C22">
        <v>2</v>
      </c>
      <c r="D22">
        <v>2</v>
      </c>
      <c r="E22">
        <v>3</v>
      </c>
      <c r="F22">
        <v>3</v>
      </c>
      <c r="G22">
        <v>2</v>
      </c>
      <c r="H22">
        <v>2</v>
      </c>
      <c r="I22">
        <v>2</v>
      </c>
      <c r="J22">
        <v>1</v>
      </c>
      <c r="K22">
        <v>2</v>
      </c>
      <c r="L22">
        <v>2</v>
      </c>
      <c r="M22">
        <v>2</v>
      </c>
      <c r="N22">
        <v>2</v>
      </c>
      <c r="O22">
        <v>2</v>
      </c>
      <c r="P22">
        <v>2</v>
      </c>
      <c r="Q22">
        <v>2</v>
      </c>
      <c r="R22">
        <v>2</v>
      </c>
      <c r="S22">
        <v>1</v>
      </c>
      <c r="T22">
        <v>2</v>
      </c>
      <c r="U22">
        <v>2</v>
      </c>
      <c r="V22">
        <v>2</v>
      </c>
      <c r="W22" s="22" t="s">
        <v>68</v>
      </c>
      <c r="X22" s="24" t="s">
        <v>68</v>
      </c>
      <c r="Y22" t="s">
        <v>421</v>
      </c>
      <c r="AB22" s="1" t="s">
        <v>112</v>
      </c>
      <c r="AC22" s="5">
        <v>0</v>
      </c>
      <c r="AD22" s="5">
        <v>0</v>
      </c>
      <c r="AE22" s="5">
        <v>0</v>
      </c>
      <c r="AF22" s="5">
        <v>0</v>
      </c>
      <c r="AG22" s="5">
        <v>1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125" t="s">
        <v>200</v>
      </c>
      <c r="AZ22" s="77">
        <v>4</v>
      </c>
      <c r="BA22" s="55" t="s">
        <v>68</v>
      </c>
      <c r="BB22" s="113" t="s">
        <v>68</v>
      </c>
    </row>
    <row r="23" spans="2:54" x14ac:dyDescent="0.25">
      <c r="B23" s="2" t="s">
        <v>17</v>
      </c>
      <c r="C23">
        <v>2</v>
      </c>
      <c r="D23">
        <v>2</v>
      </c>
      <c r="E23">
        <v>2</v>
      </c>
      <c r="F23">
        <v>2</v>
      </c>
      <c r="G23">
        <v>3</v>
      </c>
      <c r="H23">
        <v>3</v>
      </c>
      <c r="I23">
        <v>3</v>
      </c>
      <c r="J23">
        <v>3</v>
      </c>
      <c r="K23">
        <v>3</v>
      </c>
      <c r="L23">
        <v>2</v>
      </c>
      <c r="M23">
        <v>3</v>
      </c>
      <c r="N23">
        <v>3</v>
      </c>
      <c r="O23">
        <v>3</v>
      </c>
      <c r="P23">
        <v>3</v>
      </c>
      <c r="Q23">
        <v>3</v>
      </c>
      <c r="R23">
        <v>1</v>
      </c>
      <c r="S23">
        <v>2</v>
      </c>
      <c r="T23">
        <v>3</v>
      </c>
      <c r="U23">
        <v>3</v>
      </c>
      <c r="V23">
        <v>3</v>
      </c>
      <c r="W23" s="22"/>
      <c r="X23" s="24"/>
      <c r="Y23" t="s">
        <v>422</v>
      </c>
      <c r="AB23" s="1" t="s">
        <v>92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1</v>
      </c>
      <c r="AK23" s="5">
        <v>0</v>
      </c>
      <c r="AL23" s="5">
        <v>0</v>
      </c>
      <c r="AM23" s="5">
        <v>1</v>
      </c>
      <c r="AN23" s="5">
        <v>0</v>
      </c>
      <c r="AO23" s="5">
        <v>1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141" t="s">
        <v>202</v>
      </c>
      <c r="AX23" t="s">
        <v>390</v>
      </c>
      <c r="AZ23" s="77">
        <v>5</v>
      </c>
      <c r="BA23" s="100"/>
      <c r="BB23" s="100" t="s">
        <v>136</v>
      </c>
    </row>
    <row r="24" spans="2:54" ht="15.75" thickBot="1" x14ac:dyDescent="0.3">
      <c r="B24" s="2" t="s">
        <v>18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 s="22" t="s">
        <v>101</v>
      </c>
      <c r="X24" s="24" t="s">
        <v>101</v>
      </c>
      <c r="Y24" s="140" t="s">
        <v>205</v>
      </c>
      <c r="AB24" s="1" t="s">
        <v>96</v>
      </c>
      <c r="AC24" s="5">
        <v>0</v>
      </c>
      <c r="AD24" s="5">
        <v>1</v>
      </c>
      <c r="AE24" s="5">
        <v>1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1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141" t="s">
        <v>202</v>
      </c>
      <c r="AX24" t="s">
        <v>390</v>
      </c>
      <c r="AZ24" s="77">
        <v>6</v>
      </c>
      <c r="BA24" s="100"/>
      <c r="BB24" s="100" t="s">
        <v>68</v>
      </c>
    </row>
    <row r="25" spans="2:54" ht="15.75" thickBot="1" x14ac:dyDescent="0.3">
      <c r="B25" s="2" t="s">
        <v>19</v>
      </c>
      <c r="C25">
        <v>2</v>
      </c>
      <c r="D25">
        <v>2</v>
      </c>
      <c r="E25">
        <v>2</v>
      </c>
      <c r="F25">
        <v>2</v>
      </c>
      <c r="G25">
        <v>2</v>
      </c>
      <c r="H25">
        <v>3</v>
      </c>
      <c r="I25">
        <v>4</v>
      </c>
      <c r="J25">
        <v>2</v>
      </c>
      <c r="K25">
        <v>3</v>
      </c>
      <c r="L25">
        <v>1</v>
      </c>
      <c r="M25">
        <v>2</v>
      </c>
      <c r="N25">
        <v>2</v>
      </c>
      <c r="O25">
        <v>2</v>
      </c>
      <c r="P25">
        <v>3</v>
      </c>
      <c r="Q25">
        <v>3</v>
      </c>
      <c r="R25">
        <v>2</v>
      </c>
      <c r="S25">
        <v>3</v>
      </c>
      <c r="T25">
        <v>3</v>
      </c>
      <c r="U25">
        <v>3</v>
      </c>
      <c r="V25">
        <v>3</v>
      </c>
      <c r="W25" s="22"/>
      <c r="X25" s="24"/>
      <c r="Y25" t="s">
        <v>423</v>
      </c>
      <c r="AB25" s="1" t="s">
        <v>82</v>
      </c>
      <c r="AC25" s="5">
        <v>0</v>
      </c>
      <c r="AD25" s="5">
        <v>0</v>
      </c>
      <c r="AE25" s="5">
        <v>1</v>
      </c>
      <c r="AF25" s="5">
        <v>1</v>
      </c>
      <c r="AG25" s="5">
        <v>0</v>
      </c>
      <c r="AH25" s="5">
        <v>0</v>
      </c>
      <c r="AI25" s="5">
        <v>0</v>
      </c>
      <c r="AJ25" s="5">
        <v>0</v>
      </c>
      <c r="AK25" s="5">
        <v>1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141" t="s">
        <v>202</v>
      </c>
      <c r="AX25" t="s">
        <v>390</v>
      </c>
      <c r="AZ25" s="77">
        <v>7</v>
      </c>
      <c r="BA25" s="175" t="s">
        <v>69</v>
      </c>
      <c r="BB25" s="114" t="s">
        <v>69</v>
      </c>
    </row>
    <row r="26" spans="2:54" ht="15.75" thickBot="1" x14ac:dyDescent="0.3">
      <c r="B26" s="2" t="s">
        <v>20</v>
      </c>
      <c r="C26">
        <v>3</v>
      </c>
      <c r="D26">
        <v>3</v>
      </c>
      <c r="E26">
        <v>3</v>
      </c>
      <c r="F26">
        <v>3</v>
      </c>
      <c r="G26">
        <v>3</v>
      </c>
      <c r="H26">
        <v>3</v>
      </c>
      <c r="I26">
        <v>3</v>
      </c>
      <c r="J26">
        <v>3</v>
      </c>
      <c r="K26">
        <v>3</v>
      </c>
      <c r="L26">
        <v>2</v>
      </c>
      <c r="M26">
        <v>3</v>
      </c>
      <c r="N26">
        <v>3</v>
      </c>
      <c r="O26">
        <v>3</v>
      </c>
      <c r="P26">
        <v>3</v>
      </c>
      <c r="Q26">
        <v>2</v>
      </c>
      <c r="R26">
        <v>3</v>
      </c>
      <c r="S26">
        <v>3</v>
      </c>
      <c r="T26">
        <v>3</v>
      </c>
      <c r="U26">
        <v>3</v>
      </c>
      <c r="V26">
        <v>3</v>
      </c>
      <c r="W26" s="22" t="s">
        <v>67</v>
      </c>
      <c r="X26" s="24" t="s">
        <v>67</v>
      </c>
      <c r="Y26" t="s">
        <v>424</v>
      </c>
      <c r="AB26" s="1" t="s">
        <v>79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1</v>
      </c>
      <c r="AJ26" s="5">
        <v>1</v>
      </c>
      <c r="AK26" s="5">
        <v>0</v>
      </c>
      <c r="AL26" s="5">
        <v>1</v>
      </c>
      <c r="AM26" s="5">
        <v>0</v>
      </c>
      <c r="AN26" s="5">
        <v>1</v>
      </c>
      <c r="AO26" s="5">
        <v>1</v>
      </c>
      <c r="AP26" s="5">
        <v>1</v>
      </c>
      <c r="AQ26" s="5">
        <v>1</v>
      </c>
      <c r="AR26" s="5">
        <v>1</v>
      </c>
      <c r="AS26" s="5">
        <v>0</v>
      </c>
      <c r="AT26" s="5">
        <v>1</v>
      </c>
      <c r="AU26" s="5">
        <v>1</v>
      </c>
      <c r="AV26" s="5">
        <v>1</v>
      </c>
      <c r="AW26" s="126" t="s">
        <v>269</v>
      </c>
      <c r="AZ26" s="77">
        <v>8</v>
      </c>
      <c r="BA26" s="100" t="s">
        <v>68</v>
      </c>
      <c r="BB26" s="100"/>
    </row>
    <row r="27" spans="2:54" x14ac:dyDescent="0.25">
      <c r="B27" s="2" t="s">
        <v>21</v>
      </c>
      <c r="C27">
        <v>2</v>
      </c>
      <c r="D27">
        <v>2</v>
      </c>
      <c r="E27">
        <v>2</v>
      </c>
      <c r="F27">
        <v>2</v>
      </c>
      <c r="G27">
        <v>0</v>
      </c>
      <c r="H27">
        <v>2</v>
      </c>
      <c r="I27">
        <v>1</v>
      </c>
      <c r="J27">
        <v>2</v>
      </c>
      <c r="K27">
        <v>2</v>
      </c>
      <c r="L27">
        <v>3</v>
      </c>
      <c r="M27">
        <v>1</v>
      </c>
      <c r="N27">
        <v>2</v>
      </c>
      <c r="O27">
        <v>1</v>
      </c>
      <c r="P27">
        <v>1</v>
      </c>
      <c r="Q27">
        <v>2</v>
      </c>
      <c r="R27">
        <v>2</v>
      </c>
      <c r="S27">
        <v>1</v>
      </c>
      <c r="T27">
        <v>2</v>
      </c>
      <c r="U27">
        <v>2</v>
      </c>
      <c r="V27">
        <v>2</v>
      </c>
      <c r="W27" s="22"/>
      <c r="X27" s="24"/>
      <c r="Y27" t="s">
        <v>425</v>
      </c>
      <c r="AB27" s="1" t="s">
        <v>97</v>
      </c>
      <c r="AC27" s="5">
        <v>1</v>
      </c>
      <c r="AD27" s="5">
        <v>0</v>
      </c>
      <c r="AE27" s="5">
        <v>0</v>
      </c>
      <c r="AF27" s="5">
        <v>1</v>
      </c>
      <c r="AG27" s="5">
        <v>1</v>
      </c>
      <c r="AH27" s="5">
        <v>1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141" t="s">
        <v>201</v>
      </c>
      <c r="AX27" t="s">
        <v>390</v>
      </c>
      <c r="AZ27" s="77">
        <v>9</v>
      </c>
      <c r="BA27" s="52" t="s">
        <v>67</v>
      </c>
      <c r="BB27" s="112" t="s">
        <v>136</v>
      </c>
    </row>
    <row r="28" spans="2:54" x14ac:dyDescent="0.25">
      <c r="B28" s="2" t="s">
        <v>22</v>
      </c>
      <c r="C28">
        <v>1</v>
      </c>
      <c r="D28">
        <v>1</v>
      </c>
      <c r="E28">
        <v>2</v>
      </c>
      <c r="F28">
        <v>2</v>
      </c>
      <c r="G28">
        <v>2</v>
      </c>
      <c r="H28">
        <v>2</v>
      </c>
      <c r="I28">
        <v>2</v>
      </c>
      <c r="J28">
        <v>2</v>
      </c>
      <c r="K28">
        <v>2</v>
      </c>
      <c r="L28">
        <v>2</v>
      </c>
      <c r="M28">
        <v>2</v>
      </c>
      <c r="N28">
        <v>3</v>
      </c>
      <c r="O28">
        <v>3</v>
      </c>
      <c r="P28">
        <v>2</v>
      </c>
      <c r="Q28">
        <v>2</v>
      </c>
      <c r="R28">
        <v>2</v>
      </c>
      <c r="S28">
        <v>3</v>
      </c>
      <c r="T28">
        <v>2</v>
      </c>
      <c r="U28">
        <v>2</v>
      </c>
      <c r="V28">
        <v>2</v>
      </c>
      <c r="W28" s="22"/>
      <c r="X28" s="24" t="s">
        <v>68</v>
      </c>
      <c r="Y28" t="s">
        <v>426</v>
      </c>
      <c r="AB28" s="1" t="s">
        <v>108</v>
      </c>
      <c r="AC28" s="5">
        <v>0</v>
      </c>
      <c r="AD28" s="5">
        <v>1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125" t="s">
        <v>200</v>
      </c>
      <c r="AZ28" s="77">
        <v>10</v>
      </c>
      <c r="BA28" s="59" t="s">
        <v>68</v>
      </c>
      <c r="BB28" s="115" t="s">
        <v>68</v>
      </c>
    </row>
    <row r="29" spans="2:54" x14ac:dyDescent="0.25">
      <c r="B29" s="2" t="s">
        <v>23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 s="22" t="s">
        <v>101</v>
      </c>
      <c r="X29" s="24" t="s">
        <v>101</v>
      </c>
      <c r="Y29" s="140" t="s">
        <v>205</v>
      </c>
      <c r="AB29" s="1" t="s">
        <v>120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1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125" t="s">
        <v>200</v>
      </c>
      <c r="AZ29" s="77">
        <v>11</v>
      </c>
      <c r="BA29" s="59" t="s">
        <v>68</v>
      </c>
      <c r="BB29" s="115" t="s">
        <v>68</v>
      </c>
    </row>
    <row r="30" spans="2:54" ht="15.75" thickBot="1" x14ac:dyDescent="0.3">
      <c r="B30" s="2" t="s">
        <v>24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 s="22"/>
      <c r="X30" s="24"/>
      <c r="AB30" s="1" t="s">
        <v>115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1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125" t="s">
        <v>200</v>
      </c>
      <c r="AZ30" s="77">
        <v>12</v>
      </c>
      <c r="BA30" s="55" t="s">
        <v>68</v>
      </c>
      <c r="BB30" s="113" t="s">
        <v>68</v>
      </c>
    </row>
    <row r="31" spans="2:54" x14ac:dyDescent="0.25">
      <c r="C31" s="28">
        <f>SUM(C7:C30)</f>
        <v>45</v>
      </c>
      <c r="D31" s="28">
        <f t="shared" ref="D31:V31" si="0">SUM(D7:D30)</f>
        <v>45</v>
      </c>
      <c r="E31" s="28">
        <f t="shared" si="0"/>
        <v>51</v>
      </c>
      <c r="F31" s="28">
        <f t="shared" si="0"/>
        <v>51</v>
      </c>
      <c r="G31" s="28">
        <f t="shared" si="0"/>
        <v>51</v>
      </c>
      <c r="H31" s="28">
        <f t="shared" si="0"/>
        <v>52</v>
      </c>
      <c r="I31" s="28">
        <f t="shared" si="0"/>
        <v>53</v>
      </c>
      <c r="J31" s="28">
        <f t="shared" si="0"/>
        <v>52</v>
      </c>
      <c r="K31" s="28">
        <f t="shared" si="0"/>
        <v>57</v>
      </c>
      <c r="L31" s="28">
        <f t="shared" si="0"/>
        <v>47</v>
      </c>
      <c r="M31" s="28">
        <f t="shared" si="0"/>
        <v>50</v>
      </c>
      <c r="N31" s="28">
        <f t="shared" si="0"/>
        <v>52</v>
      </c>
      <c r="O31" s="28">
        <f t="shared" si="0"/>
        <v>53</v>
      </c>
      <c r="P31" s="28">
        <f t="shared" si="0"/>
        <v>54</v>
      </c>
      <c r="Q31" s="28">
        <f t="shared" si="0"/>
        <v>53</v>
      </c>
      <c r="R31" s="28">
        <f t="shared" si="0"/>
        <v>51</v>
      </c>
      <c r="S31" s="28">
        <f t="shared" si="0"/>
        <v>53</v>
      </c>
      <c r="T31" s="28">
        <f t="shared" si="0"/>
        <v>54</v>
      </c>
      <c r="U31" s="28">
        <f t="shared" si="0"/>
        <v>54</v>
      </c>
      <c r="V31" s="28">
        <f t="shared" si="0"/>
        <v>51</v>
      </c>
      <c r="W31" s="173"/>
      <c r="X31" s="173"/>
      <c r="AB31" s="1" t="s">
        <v>83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1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125" t="s">
        <v>200</v>
      </c>
      <c r="AZ31" s="77">
        <v>13</v>
      </c>
      <c r="BA31" s="100" t="s">
        <v>68</v>
      </c>
      <c r="BB31" s="100"/>
    </row>
    <row r="32" spans="2:54" ht="15.75" thickBot="1" x14ac:dyDescent="0.3">
      <c r="W32" s="173"/>
      <c r="X32" s="173"/>
      <c r="AB32" s="1" t="s">
        <v>51</v>
      </c>
      <c r="AC32" s="5">
        <v>1</v>
      </c>
      <c r="AD32" s="5">
        <v>0</v>
      </c>
      <c r="AE32" s="5">
        <v>2</v>
      </c>
      <c r="AF32" s="5">
        <v>1</v>
      </c>
      <c r="AG32" s="5">
        <v>1</v>
      </c>
      <c r="AH32" s="5">
        <v>1</v>
      </c>
      <c r="AI32" s="5">
        <v>1</v>
      </c>
      <c r="AJ32" s="5">
        <v>1</v>
      </c>
      <c r="AK32" s="5">
        <v>0</v>
      </c>
      <c r="AL32" s="5">
        <v>1</v>
      </c>
      <c r="AM32" s="5">
        <v>1</v>
      </c>
      <c r="AN32" s="5">
        <v>0</v>
      </c>
      <c r="AO32" s="5">
        <v>1</v>
      </c>
      <c r="AP32" s="5">
        <v>1</v>
      </c>
      <c r="AQ32" s="5">
        <v>1</v>
      </c>
      <c r="AR32" s="5">
        <v>1</v>
      </c>
      <c r="AS32" s="5">
        <v>0</v>
      </c>
      <c r="AT32" s="5">
        <v>1</v>
      </c>
      <c r="AU32" s="5">
        <v>1</v>
      </c>
      <c r="AV32" s="5">
        <v>0</v>
      </c>
      <c r="AW32" s="126" t="s">
        <v>208</v>
      </c>
      <c r="AZ32" s="77">
        <v>14</v>
      </c>
      <c r="BA32" s="100"/>
      <c r="BB32" s="100" t="s">
        <v>68</v>
      </c>
    </row>
    <row r="33" spans="23:54" x14ac:dyDescent="0.25">
      <c r="W33" s="173"/>
      <c r="X33" s="173"/>
      <c r="AB33" s="1" t="s">
        <v>430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1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125" t="s">
        <v>200</v>
      </c>
      <c r="AZ33" s="77">
        <v>15</v>
      </c>
      <c r="BA33" s="52" t="s">
        <v>68</v>
      </c>
      <c r="BB33" s="112" t="s">
        <v>68</v>
      </c>
    </row>
    <row r="34" spans="23:54" ht="15.75" thickBot="1" x14ac:dyDescent="0.3">
      <c r="W34" s="173"/>
      <c r="X34" s="173"/>
      <c r="AB34" s="1" t="s">
        <v>123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1</v>
      </c>
      <c r="AT34" s="5">
        <v>0</v>
      </c>
      <c r="AU34" s="5">
        <v>0</v>
      </c>
      <c r="AV34" s="5">
        <v>0</v>
      </c>
      <c r="AW34" s="125" t="s">
        <v>200</v>
      </c>
      <c r="AZ34" s="77">
        <v>16</v>
      </c>
      <c r="BA34" s="55" t="s">
        <v>68</v>
      </c>
      <c r="BB34" s="113" t="s">
        <v>68</v>
      </c>
    </row>
    <row r="35" spans="23:54" ht="15.75" thickBot="1" x14ac:dyDescent="0.3">
      <c r="AB35" s="1" t="s">
        <v>89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125" t="s">
        <v>200</v>
      </c>
      <c r="AZ35" s="77">
        <v>17</v>
      </c>
      <c r="BA35" s="100"/>
      <c r="BB35" s="100" t="s">
        <v>68</v>
      </c>
    </row>
    <row r="36" spans="23:54" ht="15.75" thickBot="1" x14ac:dyDescent="0.3">
      <c r="AB36" s="1" t="s">
        <v>110</v>
      </c>
      <c r="AC36" s="5">
        <v>0</v>
      </c>
      <c r="AD36" s="5">
        <v>0</v>
      </c>
      <c r="AE36" s="5">
        <v>0</v>
      </c>
      <c r="AF36" s="5">
        <v>1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125" t="s">
        <v>200</v>
      </c>
      <c r="AZ36" s="77">
        <v>18</v>
      </c>
      <c r="BA36" s="56" t="s">
        <v>101</v>
      </c>
      <c r="BB36" s="114" t="s">
        <v>101</v>
      </c>
    </row>
    <row r="37" spans="23:54" x14ac:dyDescent="0.25">
      <c r="AB37" s="1" t="s">
        <v>107</v>
      </c>
      <c r="AC37" s="5">
        <v>1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125" t="s">
        <v>200</v>
      </c>
      <c r="AZ37" s="77">
        <v>19</v>
      </c>
      <c r="BA37" s="100"/>
      <c r="BB37" s="100" t="s">
        <v>68</v>
      </c>
    </row>
    <row r="38" spans="23:54" x14ac:dyDescent="0.25">
      <c r="AB38" s="1" t="s">
        <v>117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1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125" t="s">
        <v>200</v>
      </c>
      <c r="AZ38" s="77">
        <v>20</v>
      </c>
      <c r="BA38" s="100" t="s">
        <v>67</v>
      </c>
      <c r="BB38" s="100"/>
    </row>
    <row r="39" spans="23:54" ht="15.75" thickBot="1" x14ac:dyDescent="0.3">
      <c r="AB39" s="1" t="s">
        <v>113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1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125" t="s">
        <v>200</v>
      </c>
      <c r="AZ39" s="77">
        <v>21</v>
      </c>
      <c r="BA39" s="100"/>
      <c r="BB39" s="100"/>
    </row>
    <row r="40" spans="23:54" x14ac:dyDescent="0.25">
      <c r="AB40" s="2" t="s">
        <v>26</v>
      </c>
      <c r="AC40" s="4">
        <v>1</v>
      </c>
      <c r="AD40" s="4">
        <v>1</v>
      </c>
      <c r="AE40" s="4">
        <v>0</v>
      </c>
      <c r="AF40" s="4">
        <v>0</v>
      </c>
      <c r="AG40" s="4">
        <v>1</v>
      </c>
      <c r="AH40" s="4">
        <v>1</v>
      </c>
      <c r="AI40" s="4">
        <v>1</v>
      </c>
      <c r="AJ40" s="4">
        <v>0</v>
      </c>
      <c r="AK40" s="4">
        <v>0</v>
      </c>
      <c r="AL40" s="4">
        <v>1</v>
      </c>
      <c r="AM40" s="4">
        <v>1</v>
      </c>
      <c r="AN40" s="4">
        <v>1</v>
      </c>
      <c r="AO40" s="4">
        <v>1</v>
      </c>
      <c r="AP40" s="4">
        <v>0</v>
      </c>
      <c r="AQ40" s="4">
        <v>1</v>
      </c>
      <c r="AR40" s="4">
        <v>1</v>
      </c>
      <c r="AS40" s="4">
        <v>0</v>
      </c>
      <c r="AT40" s="4">
        <v>1</v>
      </c>
      <c r="AU40" s="4">
        <v>1</v>
      </c>
      <c r="AV40" s="4">
        <v>3</v>
      </c>
      <c r="AW40" s="126" t="s">
        <v>299</v>
      </c>
      <c r="AZ40" s="77">
        <v>22</v>
      </c>
      <c r="BA40" s="52" t="s">
        <v>135</v>
      </c>
      <c r="BB40" s="112" t="s">
        <v>135</v>
      </c>
    </row>
    <row r="41" spans="23:54" ht="15.75" thickBot="1" x14ac:dyDescent="0.3">
      <c r="AB41" s="2" t="s">
        <v>27</v>
      </c>
      <c r="AC41" s="4">
        <v>1</v>
      </c>
      <c r="AD41" s="4">
        <v>1</v>
      </c>
      <c r="AE41" s="4">
        <v>1</v>
      </c>
      <c r="AF41" s="4">
        <v>1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2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126" t="s">
        <v>205</v>
      </c>
      <c r="AZ41" s="77" t="s">
        <v>23</v>
      </c>
      <c r="BA41" s="55" t="s">
        <v>101</v>
      </c>
      <c r="BB41" s="113" t="s">
        <v>101</v>
      </c>
    </row>
    <row r="42" spans="23:54" x14ac:dyDescent="0.25">
      <c r="AB42" s="2" t="s">
        <v>29</v>
      </c>
      <c r="AC42" s="4">
        <v>1</v>
      </c>
      <c r="AD42" s="4">
        <v>0</v>
      </c>
      <c r="AE42" s="4">
        <v>0</v>
      </c>
      <c r="AF42" s="4">
        <v>1</v>
      </c>
      <c r="AG42" s="4">
        <v>1</v>
      </c>
      <c r="AH42" s="4">
        <v>0</v>
      </c>
      <c r="AI42" s="4">
        <v>1</v>
      </c>
      <c r="AJ42" s="4">
        <v>0</v>
      </c>
      <c r="AK42" s="4">
        <v>0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0</v>
      </c>
      <c r="AU42" s="4">
        <v>1</v>
      </c>
      <c r="AV42" s="4">
        <v>1</v>
      </c>
      <c r="AW42" s="126" t="s">
        <v>299</v>
      </c>
      <c r="AZ42" s="77" t="s">
        <v>24</v>
      </c>
      <c r="BA42" s="31"/>
      <c r="BB42" s="103"/>
    </row>
    <row r="43" spans="23:54" ht="18.75" thickBot="1" x14ac:dyDescent="0.3">
      <c r="AB43" s="2" t="s">
        <v>30</v>
      </c>
      <c r="AC43" s="4">
        <v>1</v>
      </c>
      <c r="AD43" s="4">
        <v>2</v>
      </c>
      <c r="AE43" s="4">
        <v>3</v>
      </c>
      <c r="AF43" s="4">
        <v>1</v>
      </c>
      <c r="AG43" s="4">
        <v>1</v>
      </c>
      <c r="AH43" s="4">
        <v>2</v>
      </c>
      <c r="AI43" s="4">
        <v>1</v>
      </c>
      <c r="AJ43" s="4">
        <v>2</v>
      </c>
      <c r="AK43" s="4">
        <v>3</v>
      </c>
      <c r="AL43" s="4">
        <v>1</v>
      </c>
      <c r="AM43" s="4">
        <v>1</v>
      </c>
      <c r="AN43" s="4">
        <v>1</v>
      </c>
      <c r="AO43" s="4">
        <v>1</v>
      </c>
      <c r="AP43" s="4">
        <v>2</v>
      </c>
      <c r="AQ43" s="4">
        <v>2</v>
      </c>
      <c r="AR43" s="4">
        <v>2</v>
      </c>
      <c r="AS43" s="4">
        <v>3</v>
      </c>
      <c r="AT43" s="4">
        <v>1</v>
      </c>
      <c r="AU43" s="4">
        <v>1</v>
      </c>
      <c r="AV43" s="4">
        <v>1</v>
      </c>
      <c r="AW43" s="126" t="s">
        <v>205</v>
      </c>
      <c r="AZ43" s="25"/>
      <c r="BA43" s="101" t="s">
        <v>353</v>
      </c>
      <c r="BB43" s="102"/>
    </row>
    <row r="44" spans="23:54" x14ac:dyDescent="0.25">
      <c r="AB44" s="2" t="s">
        <v>58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1</v>
      </c>
      <c r="AM44" s="4">
        <v>1</v>
      </c>
      <c r="AN44" s="4">
        <v>0</v>
      </c>
      <c r="AO44" s="4">
        <v>0</v>
      </c>
      <c r="AP44" s="4">
        <v>0</v>
      </c>
      <c r="AQ44" s="4">
        <v>0</v>
      </c>
      <c r="AR44" s="4">
        <v>1</v>
      </c>
      <c r="AS44" s="4">
        <v>0</v>
      </c>
      <c r="AT44" s="4">
        <v>0</v>
      </c>
      <c r="AU44" s="4">
        <v>0</v>
      </c>
      <c r="AV44" s="4">
        <v>0</v>
      </c>
      <c r="AW44" s="141" t="s">
        <v>202</v>
      </c>
      <c r="AZ44" s="151" t="s">
        <v>26</v>
      </c>
      <c r="BA44" s="79">
        <v>1</v>
      </c>
      <c r="BB44" s="79">
        <v>0.7</v>
      </c>
    </row>
    <row r="45" spans="23:54" x14ac:dyDescent="0.25">
      <c r="AB45" s="2" t="s">
        <v>64</v>
      </c>
      <c r="AC45" s="4">
        <v>1</v>
      </c>
      <c r="AD45" s="4">
        <v>1</v>
      </c>
      <c r="AE45" s="4">
        <v>1</v>
      </c>
      <c r="AF45" s="4">
        <v>1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0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0</v>
      </c>
      <c r="AW45" s="126" t="s">
        <v>198</v>
      </c>
      <c r="AX45" t="s">
        <v>390</v>
      </c>
      <c r="AZ45" s="151" t="s">
        <v>27</v>
      </c>
      <c r="BA45" s="79">
        <v>0.4</v>
      </c>
      <c r="BB45" s="79">
        <v>1</v>
      </c>
    </row>
    <row r="46" spans="23:54" x14ac:dyDescent="0.25">
      <c r="AB46" s="2" t="s">
        <v>65</v>
      </c>
      <c r="AC46" s="4">
        <v>0</v>
      </c>
      <c r="AD46" s="4">
        <v>1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1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141" t="s">
        <v>204</v>
      </c>
      <c r="AX46" t="s">
        <v>390</v>
      </c>
      <c r="AZ46" s="151" t="s">
        <v>29</v>
      </c>
      <c r="BA46" s="79">
        <v>0.7</v>
      </c>
      <c r="BB46" s="79">
        <v>0.7</v>
      </c>
    </row>
    <row r="47" spans="23:54" x14ac:dyDescent="0.25">
      <c r="AB47" s="2" t="s">
        <v>116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1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1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141" t="s">
        <v>204</v>
      </c>
      <c r="AX47" t="s">
        <v>390</v>
      </c>
      <c r="AZ47" s="151" t="s">
        <v>30</v>
      </c>
      <c r="BA47" s="79">
        <v>0.5</v>
      </c>
      <c r="BB47" s="79">
        <v>1</v>
      </c>
    </row>
    <row r="48" spans="23:54" x14ac:dyDescent="0.25">
      <c r="AZ48" s="151" t="s">
        <v>58</v>
      </c>
      <c r="BA48" s="79">
        <v>0.25</v>
      </c>
      <c r="BB48" s="79">
        <v>0.15</v>
      </c>
    </row>
    <row r="49" spans="1:54" x14ac:dyDescent="0.25">
      <c r="AZ49" s="151" t="s">
        <v>116</v>
      </c>
      <c r="BA49" s="79">
        <v>0.05</v>
      </c>
      <c r="BB49" s="79">
        <v>0.1</v>
      </c>
    </row>
    <row r="50" spans="1:54" x14ac:dyDescent="0.25">
      <c r="AZ50" s="151" t="s">
        <v>61</v>
      </c>
      <c r="BA50" s="79">
        <v>0.25</v>
      </c>
      <c r="BB50" s="79">
        <v>0.95</v>
      </c>
    </row>
    <row r="51" spans="1:54" x14ac:dyDescent="0.25">
      <c r="AZ51" s="151" t="s">
        <v>255</v>
      </c>
      <c r="BA51" s="79">
        <v>0.75</v>
      </c>
      <c r="BB51" s="79">
        <v>0.1</v>
      </c>
    </row>
    <row r="52" spans="1:54" x14ac:dyDescent="0.25">
      <c r="AZ52" s="151" t="s">
        <v>81</v>
      </c>
      <c r="BA52" s="79">
        <v>0.9</v>
      </c>
      <c r="BB52" s="79">
        <v>0.85</v>
      </c>
    </row>
    <row r="53" spans="1:54" x14ac:dyDescent="0.25">
      <c r="AZ53" s="151" t="s">
        <v>172</v>
      </c>
      <c r="BA53" s="79">
        <v>0.1</v>
      </c>
      <c r="BB53" s="79">
        <v>0.55000000000000004</v>
      </c>
    </row>
    <row r="54" spans="1:54" x14ac:dyDescent="0.25">
      <c r="A54" s="138"/>
      <c r="B54" s="139" t="s">
        <v>427</v>
      </c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38"/>
      <c r="AN54" s="138"/>
      <c r="AO54" s="138"/>
      <c r="AP54" s="138"/>
      <c r="AQ54" s="138"/>
      <c r="AR54" s="138"/>
      <c r="AS54" s="138"/>
      <c r="AT54" s="138"/>
      <c r="AU54" s="138"/>
      <c r="AV54" s="138"/>
      <c r="AW54" s="138"/>
      <c r="AZ54" s="151" t="s">
        <v>319</v>
      </c>
      <c r="BA54" s="79">
        <v>0.1</v>
      </c>
      <c r="BB54" s="79">
        <v>0.05</v>
      </c>
    </row>
    <row r="55" spans="1:54" ht="18.75" x14ac:dyDescent="0.3">
      <c r="B55" s="1" t="s">
        <v>0</v>
      </c>
      <c r="W55" s="13" t="s">
        <v>70</v>
      </c>
      <c r="X55" s="13" t="s">
        <v>71</v>
      </c>
      <c r="AA55" s="91" t="s">
        <v>332</v>
      </c>
      <c r="AB55" s="3"/>
      <c r="AC55" s="3" t="s">
        <v>31</v>
      </c>
      <c r="AD55" s="3" t="s">
        <v>32</v>
      </c>
      <c r="AE55" s="3" t="s">
        <v>33</v>
      </c>
      <c r="AF55" s="3" t="s">
        <v>34</v>
      </c>
      <c r="AG55" s="3" t="s">
        <v>35</v>
      </c>
      <c r="AH55" s="3" t="s">
        <v>36</v>
      </c>
      <c r="AI55" s="3" t="s">
        <v>37</v>
      </c>
      <c r="AJ55" s="3" t="s">
        <v>38</v>
      </c>
      <c r="AK55" s="3" t="s">
        <v>39</v>
      </c>
      <c r="AL55" s="3" t="s">
        <v>40</v>
      </c>
      <c r="AM55" s="3" t="s">
        <v>41</v>
      </c>
      <c r="AN55" s="3" t="s">
        <v>42</v>
      </c>
      <c r="AO55" s="3" t="s">
        <v>43</v>
      </c>
      <c r="AP55" s="3" t="s">
        <v>44</v>
      </c>
      <c r="AQ55" s="3" t="s">
        <v>45</v>
      </c>
      <c r="AR55" s="3" t="s">
        <v>46</v>
      </c>
      <c r="AS55" s="3" t="s">
        <v>47</v>
      </c>
      <c r="AT55" s="3" t="s">
        <v>48</v>
      </c>
      <c r="AU55" s="3" t="s">
        <v>49</v>
      </c>
      <c r="AV55" s="3" t="s">
        <v>50</v>
      </c>
      <c r="AZ55" s="151" t="s">
        <v>51</v>
      </c>
      <c r="BA55" s="79">
        <v>0.85</v>
      </c>
      <c r="BB55" s="79">
        <v>0.75</v>
      </c>
    </row>
    <row r="56" spans="1:54" x14ac:dyDescent="0.25">
      <c r="B56" s="3"/>
      <c r="C56" s="3" t="s">
        <v>31</v>
      </c>
      <c r="D56" s="3" t="s">
        <v>32</v>
      </c>
      <c r="E56" s="3" t="s">
        <v>33</v>
      </c>
      <c r="F56" s="3" t="s">
        <v>34</v>
      </c>
      <c r="G56" s="3" t="s">
        <v>35</v>
      </c>
      <c r="H56" s="3" t="s">
        <v>36</v>
      </c>
      <c r="I56" s="3" t="s">
        <v>37</v>
      </c>
      <c r="J56" s="3" t="s">
        <v>38</v>
      </c>
      <c r="K56" s="3" t="s">
        <v>39</v>
      </c>
      <c r="L56" s="3" t="s">
        <v>40</v>
      </c>
      <c r="M56" s="3" t="s">
        <v>41</v>
      </c>
      <c r="N56" s="3" t="s">
        <v>42</v>
      </c>
      <c r="O56" s="3" t="s">
        <v>43</v>
      </c>
      <c r="P56" s="3" t="s">
        <v>44</v>
      </c>
      <c r="Q56" s="3" t="s">
        <v>45</v>
      </c>
      <c r="R56" s="3" t="s">
        <v>46</v>
      </c>
      <c r="S56" s="3" t="s">
        <v>47</v>
      </c>
      <c r="T56" s="3" t="s">
        <v>48</v>
      </c>
      <c r="U56" s="3" t="s">
        <v>49</v>
      </c>
      <c r="V56" s="3" t="s">
        <v>50</v>
      </c>
      <c r="W56" s="3"/>
      <c r="X56" s="3"/>
      <c r="AA56" s="95" t="s">
        <v>324</v>
      </c>
      <c r="AB56" s="87" t="s">
        <v>61</v>
      </c>
      <c r="AC56" s="5">
        <v>1</v>
      </c>
      <c r="AD56" s="5">
        <v>1</v>
      </c>
      <c r="AE56" s="5">
        <v>1</v>
      </c>
      <c r="AF56" s="5">
        <v>1</v>
      </c>
      <c r="AG56" s="5">
        <v>1</v>
      </c>
      <c r="AH56" s="5">
        <v>1</v>
      </c>
      <c r="AI56" s="5">
        <v>1</v>
      </c>
      <c r="AJ56" s="5">
        <v>1</v>
      </c>
      <c r="AK56" s="5">
        <v>1</v>
      </c>
      <c r="AL56" s="5">
        <v>1</v>
      </c>
      <c r="AM56" s="5">
        <v>0</v>
      </c>
      <c r="AN56" s="5">
        <v>1</v>
      </c>
      <c r="AO56" s="5">
        <v>1</v>
      </c>
      <c r="AP56" s="5">
        <v>1</v>
      </c>
      <c r="AQ56" s="5">
        <v>1</v>
      </c>
      <c r="AR56" s="5">
        <v>1</v>
      </c>
      <c r="AS56" s="5">
        <v>0</v>
      </c>
      <c r="AT56" s="5">
        <v>1</v>
      </c>
      <c r="AU56" s="5">
        <v>1</v>
      </c>
      <c r="AV56" s="5">
        <v>1</v>
      </c>
      <c r="AW56" s="126" t="s">
        <v>203</v>
      </c>
    </row>
    <row r="57" spans="1:54" x14ac:dyDescent="0.25">
      <c r="B57" s="2" t="s">
        <v>1</v>
      </c>
      <c r="C57">
        <v>3</v>
      </c>
      <c r="D57">
        <v>2</v>
      </c>
      <c r="E57">
        <v>3</v>
      </c>
      <c r="F57">
        <v>3</v>
      </c>
      <c r="G57">
        <v>2</v>
      </c>
      <c r="H57">
        <v>3</v>
      </c>
      <c r="I57">
        <v>3</v>
      </c>
      <c r="J57">
        <v>3</v>
      </c>
      <c r="K57">
        <v>3</v>
      </c>
      <c r="L57">
        <v>3</v>
      </c>
      <c r="M57">
        <v>2</v>
      </c>
      <c r="N57">
        <v>3</v>
      </c>
      <c r="O57">
        <v>3</v>
      </c>
      <c r="P57">
        <v>3</v>
      </c>
      <c r="Q57">
        <v>3</v>
      </c>
      <c r="R57">
        <v>2</v>
      </c>
      <c r="S57">
        <v>1</v>
      </c>
      <c r="T57">
        <v>3</v>
      </c>
      <c r="U57">
        <v>3</v>
      </c>
      <c r="V57">
        <v>3</v>
      </c>
      <c r="W57" s="22" t="s">
        <v>67</v>
      </c>
      <c r="X57" s="24"/>
      <c r="Y57" t="s">
        <v>302</v>
      </c>
      <c r="AA57" s="95" t="s">
        <v>432</v>
      </c>
      <c r="AB57" s="87" t="s">
        <v>255</v>
      </c>
      <c r="AC57" s="5">
        <v>1</v>
      </c>
      <c r="AD57" s="5">
        <v>0</v>
      </c>
      <c r="AE57" s="5">
        <v>1</v>
      </c>
      <c r="AF57" s="5">
        <v>1</v>
      </c>
      <c r="AG57" s="5">
        <v>0</v>
      </c>
      <c r="AH57" s="5">
        <v>1</v>
      </c>
      <c r="AI57" s="5">
        <v>1</v>
      </c>
      <c r="AJ57" s="5">
        <v>1</v>
      </c>
      <c r="AK57" s="5">
        <v>1</v>
      </c>
      <c r="AL57" s="5">
        <v>1</v>
      </c>
      <c r="AM57" s="5">
        <v>1</v>
      </c>
      <c r="AN57" s="5">
        <v>1</v>
      </c>
      <c r="AO57" s="5">
        <v>1</v>
      </c>
      <c r="AP57" s="5">
        <v>1</v>
      </c>
      <c r="AQ57" s="5">
        <v>1</v>
      </c>
      <c r="AR57" s="5">
        <v>0</v>
      </c>
      <c r="AS57" s="5">
        <v>0</v>
      </c>
      <c r="AT57" s="5">
        <v>0</v>
      </c>
      <c r="AU57" s="5">
        <v>1</v>
      </c>
      <c r="AV57" s="5">
        <v>0</v>
      </c>
      <c r="AW57" s="127" t="s">
        <v>208</v>
      </c>
    </row>
    <row r="58" spans="1:54" x14ac:dyDescent="0.25">
      <c r="B58" s="2" t="s">
        <v>2</v>
      </c>
      <c r="C58" s="5">
        <v>2</v>
      </c>
      <c r="D58" s="5">
        <v>3</v>
      </c>
      <c r="E58" s="5">
        <v>2</v>
      </c>
      <c r="F58" s="5">
        <v>3</v>
      </c>
      <c r="G58" s="5">
        <v>2</v>
      </c>
      <c r="H58" s="5">
        <v>3</v>
      </c>
      <c r="I58" s="5">
        <v>3</v>
      </c>
      <c r="J58" s="5">
        <v>3</v>
      </c>
      <c r="K58" s="5">
        <v>1</v>
      </c>
      <c r="L58" s="5">
        <v>3</v>
      </c>
      <c r="M58" s="5">
        <v>3</v>
      </c>
      <c r="N58" s="5">
        <v>3</v>
      </c>
      <c r="O58" s="5">
        <v>3</v>
      </c>
      <c r="P58" s="5">
        <v>3</v>
      </c>
      <c r="Q58" s="5">
        <v>2</v>
      </c>
      <c r="R58" s="5">
        <v>3</v>
      </c>
      <c r="S58" s="5">
        <v>3</v>
      </c>
      <c r="T58" s="5">
        <v>2</v>
      </c>
      <c r="U58" s="5">
        <v>3</v>
      </c>
      <c r="V58" s="5">
        <v>2</v>
      </c>
      <c r="W58" s="22"/>
      <c r="X58" s="23"/>
      <c r="Y58" t="s">
        <v>303</v>
      </c>
      <c r="AA58" s="147"/>
      <c r="AB58" s="118" t="s">
        <v>170</v>
      </c>
      <c r="AC58" s="5">
        <v>1</v>
      </c>
      <c r="AD58" s="5">
        <v>1</v>
      </c>
      <c r="AE58" s="5">
        <v>1</v>
      </c>
      <c r="AF58" s="5">
        <v>1</v>
      </c>
      <c r="AG58" s="5">
        <v>0</v>
      </c>
      <c r="AH58" s="5">
        <v>1</v>
      </c>
      <c r="AI58" s="5">
        <v>1</v>
      </c>
      <c r="AJ58" s="5">
        <v>1</v>
      </c>
      <c r="AK58" s="5">
        <v>0</v>
      </c>
      <c r="AL58" s="5">
        <v>1</v>
      </c>
      <c r="AM58" s="5">
        <v>1</v>
      </c>
      <c r="AN58" s="5">
        <v>1</v>
      </c>
      <c r="AO58" s="5">
        <v>1</v>
      </c>
      <c r="AP58" s="5">
        <v>1</v>
      </c>
      <c r="AQ58" s="5">
        <v>0</v>
      </c>
      <c r="AR58" s="5">
        <v>0</v>
      </c>
      <c r="AS58" s="5">
        <v>1</v>
      </c>
      <c r="AT58" s="5">
        <v>0</v>
      </c>
      <c r="AU58" s="5">
        <v>1</v>
      </c>
      <c r="AV58" s="5">
        <v>0</v>
      </c>
      <c r="AW58" s="126" t="s">
        <v>268</v>
      </c>
      <c r="AX58" t="s">
        <v>355</v>
      </c>
    </row>
    <row r="59" spans="1:54" x14ac:dyDescent="0.25">
      <c r="B59" s="2" t="s">
        <v>3</v>
      </c>
      <c r="C59" s="5">
        <v>2</v>
      </c>
      <c r="D59" s="5">
        <v>2</v>
      </c>
      <c r="E59" s="5">
        <v>2</v>
      </c>
      <c r="F59" s="5">
        <v>2</v>
      </c>
      <c r="G59" s="5">
        <v>2</v>
      </c>
      <c r="H59" s="5">
        <v>2</v>
      </c>
      <c r="I59" s="5">
        <v>2</v>
      </c>
      <c r="J59" s="5">
        <v>3</v>
      </c>
      <c r="K59" s="5">
        <v>0</v>
      </c>
      <c r="L59" s="5">
        <v>2</v>
      </c>
      <c r="M59" s="5">
        <v>1</v>
      </c>
      <c r="N59" s="5">
        <v>2</v>
      </c>
      <c r="O59" s="5">
        <v>2</v>
      </c>
      <c r="P59" s="5">
        <v>2</v>
      </c>
      <c r="Q59" s="5">
        <v>2</v>
      </c>
      <c r="R59" s="5">
        <v>2</v>
      </c>
      <c r="S59" s="5">
        <v>2</v>
      </c>
      <c r="T59" s="5">
        <v>2</v>
      </c>
      <c r="U59" s="5">
        <v>2</v>
      </c>
      <c r="V59" s="5">
        <v>2</v>
      </c>
      <c r="W59" s="22" t="s">
        <v>68</v>
      </c>
      <c r="X59" s="24"/>
      <c r="Y59" t="s">
        <v>304</v>
      </c>
      <c r="AB59" s="1" t="s">
        <v>322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1</v>
      </c>
      <c r="AS59" s="5">
        <v>0</v>
      </c>
      <c r="AT59" s="5">
        <v>0</v>
      </c>
      <c r="AU59" s="5">
        <v>0</v>
      </c>
      <c r="AV59" s="5">
        <v>0</v>
      </c>
      <c r="AW59" s="14" t="s">
        <v>200</v>
      </c>
    </row>
    <row r="60" spans="1:54" x14ac:dyDescent="0.25">
      <c r="B60" s="2" t="s">
        <v>4</v>
      </c>
      <c r="C60" s="5">
        <v>2</v>
      </c>
      <c r="D60" s="5">
        <v>1</v>
      </c>
      <c r="E60" s="5">
        <v>2</v>
      </c>
      <c r="F60" s="5">
        <v>2</v>
      </c>
      <c r="G60" s="5">
        <v>2</v>
      </c>
      <c r="H60" s="5">
        <v>2</v>
      </c>
      <c r="I60" s="5">
        <v>2</v>
      </c>
      <c r="J60" s="5">
        <v>2</v>
      </c>
      <c r="K60" s="5">
        <v>2</v>
      </c>
      <c r="L60" s="5">
        <v>2</v>
      </c>
      <c r="M60" s="5">
        <v>2</v>
      </c>
      <c r="N60" s="5">
        <v>2</v>
      </c>
      <c r="O60" s="5">
        <v>2</v>
      </c>
      <c r="P60" s="5">
        <v>2</v>
      </c>
      <c r="Q60" s="5">
        <v>2</v>
      </c>
      <c r="R60" s="5">
        <v>2</v>
      </c>
      <c r="S60" s="5">
        <v>2</v>
      </c>
      <c r="T60" s="5">
        <v>2</v>
      </c>
      <c r="U60" s="5">
        <v>2</v>
      </c>
      <c r="V60" s="5">
        <v>2</v>
      </c>
      <c r="W60" s="22" t="s">
        <v>68</v>
      </c>
      <c r="X60" s="24"/>
      <c r="Y60" t="s">
        <v>215</v>
      </c>
      <c r="AB60" s="1" t="s">
        <v>263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1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14" t="s">
        <v>200</v>
      </c>
    </row>
    <row r="61" spans="1:54" x14ac:dyDescent="0.25">
      <c r="B61" s="2" t="s">
        <v>5</v>
      </c>
      <c r="C61" s="5">
        <v>3</v>
      </c>
      <c r="D61" s="5">
        <v>2</v>
      </c>
      <c r="E61" s="5">
        <v>2</v>
      </c>
      <c r="F61" s="5">
        <v>3</v>
      </c>
      <c r="G61" s="5">
        <v>3</v>
      </c>
      <c r="H61" s="5">
        <v>3</v>
      </c>
      <c r="I61" s="5">
        <v>3</v>
      </c>
      <c r="J61" s="5">
        <v>3</v>
      </c>
      <c r="K61" s="5">
        <v>1</v>
      </c>
      <c r="L61" s="5">
        <v>3</v>
      </c>
      <c r="M61" s="5">
        <v>3</v>
      </c>
      <c r="N61" s="5">
        <v>3</v>
      </c>
      <c r="O61" s="5">
        <v>3</v>
      </c>
      <c r="P61" s="5">
        <v>3</v>
      </c>
      <c r="Q61" s="5">
        <v>2</v>
      </c>
      <c r="R61" s="5">
        <v>3</v>
      </c>
      <c r="S61" s="5">
        <v>3</v>
      </c>
      <c r="T61" s="5">
        <v>3</v>
      </c>
      <c r="U61" s="5">
        <v>2</v>
      </c>
      <c r="V61" s="5">
        <v>3</v>
      </c>
      <c r="W61" s="22"/>
      <c r="X61" s="24" t="s">
        <v>67</v>
      </c>
      <c r="Y61" t="s">
        <v>294</v>
      </c>
      <c r="AA61" s="95" t="s">
        <v>325</v>
      </c>
      <c r="AB61" s="87" t="s">
        <v>81</v>
      </c>
      <c r="AC61" s="5">
        <v>1</v>
      </c>
      <c r="AD61" s="5">
        <v>1</v>
      </c>
      <c r="AE61" s="5">
        <v>1</v>
      </c>
      <c r="AF61" s="5">
        <v>1</v>
      </c>
      <c r="AG61" s="5">
        <v>1</v>
      </c>
      <c r="AH61" s="5">
        <v>1</v>
      </c>
      <c r="AI61" s="5">
        <v>1</v>
      </c>
      <c r="AJ61" s="5">
        <v>1</v>
      </c>
      <c r="AK61" s="5">
        <v>0</v>
      </c>
      <c r="AL61" s="5">
        <v>1</v>
      </c>
      <c r="AM61" s="5">
        <v>1</v>
      </c>
      <c r="AN61" s="5">
        <v>1</v>
      </c>
      <c r="AO61" s="5">
        <v>1</v>
      </c>
      <c r="AP61" s="5">
        <v>1</v>
      </c>
      <c r="AQ61" s="5">
        <v>1</v>
      </c>
      <c r="AR61" s="5">
        <v>1</v>
      </c>
      <c r="AS61" s="5">
        <v>1</v>
      </c>
      <c r="AT61" s="5">
        <v>1</v>
      </c>
      <c r="AU61" s="5">
        <v>0</v>
      </c>
      <c r="AV61" s="5">
        <v>1</v>
      </c>
      <c r="AW61" s="126" t="s">
        <v>198</v>
      </c>
    </row>
    <row r="62" spans="1:54" x14ac:dyDescent="0.25">
      <c r="B62" s="2" t="s">
        <v>6</v>
      </c>
      <c r="C62" s="5">
        <v>2</v>
      </c>
      <c r="D62" s="5">
        <v>2</v>
      </c>
      <c r="E62" s="5">
        <v>2</v>
      </c>
      <c r="F62" s="5">
        <v>2</v>
      </c>
      <c r="G62" s="5">
        <v>2</v>
      </c>
      <c r="H62" s="5">
        <v>2</v>
      </c>
      <c r="I62" s="5">
        <v>2</v>
      </c>
      <c r="J62" s="5">
        <v>2</v>
      </c>
      <c r="K62" s="5">
        <v>2</v>
      </c>
      <c r="L62" s="5">
        <v>1</v>
      </c>
      <c r="M62" s="5">
        <v>2</v>
      </c>
      <c r="N62" s="5">
        <v>2</v>
      </c>
      <c r="O62" s="5">
        <v>2</v>
      </c>
      <c r="P62" s="5">
        <v>2</v>
      </c>
      <c r="Q62" s="5">
        <v>2</v>
      </c>
      <c r="R62" s="5">
        <v>2</v>
      </c>
      <c r="S62" s="5">
        <v>2</v>
      </c>
      <c r="T62" s="5">
        <v>3</v>
      </c>
      <c r="U62" s="5">
        <v>3</v>
      </c>
      <c r="V62" s="5">
        <v>3</v>
      </c>
      <c r="W62" s="22" t="s">
        <v>68</v>
      </c>
      <c r="X62" s="24"/>
      <c r="Y62" t="s">
        <v>305</v>
      </c>
      <c r="AB62" s="1" t="s">
        <v>323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1</v>
      </c>
      <c r="AV62" s="5">
        <v>0</v>
      </c>
      <c r="AW62" s="14" t="s">
        <v>200</v>
      </c>
    </row>
    <row r="63" spans="1:54" x14ac:dyDescent="0.25">
      <c r="B63" s="2" t="s">
        <v>7</v>
      </c>
      <c r="C63" s="5">
        <v>4</v>
      </c>
      <c r="D63" s="5">
        <v>4</v>
      </c>
      <c r="E63" s="5">
        <v>4</v>
      </c>
      <c r="F63" s="5">
        <v>4</v>
      </c>
      <c r="G63" s="5">
        <v>4</v>
      </c>
      <c r="H63" s="5">
        <v>4</v>
      </c>
      <c r="I63" s="5">
        <v>4</v>
      </c>
      <c r="J63" s="5">
        <v>3</v>
      </c>
      <c r="K63" s="5">
        <v>4</v>
      </c>
      <c r="L63" s="5">
        <v>4</v>
      </c>
      <c r="M63" s="5">
        <v>4</v>
      </c>
      <c r="N63" s="5">
        <v>4</v>
      </c>
      <c r="O63" s="5">
        <v>4</v>
      </c>
      <c r="P63" s="5">
        <v>4</v>
      </c>
      <c r="Q63" s="5">
        <v>4</v>
      </c>
      <c r="R63" s="5">
        <v>4</v>
      </c>
      <c r="S63" s="5">
        <v>4</v>
      </c>
      <c r="T63" s="5">
        <v>4</v>
      </c>
      <c r="U63" s="5">
        <v>3</v>
      </c>
      <c r="V63" s="5">
        <v>4</v>
      </c>
      <c r="W63" s="22" t="s">
        <v>69</v>
      </c>
      <c r="X63" s="23"/>
      <c r="Y63" s="85" t="s">
        <v>306</v>
      </c>
      <c r="AB63" s="1" t="s">
        <v>93</v>
      </c>
      <c r="AC63" s="5">
        <v>1</v>
      </c>
      <c r="AD63" s="5">
        <v>1</v>
      </c>
      <c r="AE63" s="5">
        <v>1</v>
      </c>
      <c r="AF63" s="5">
        <v>1</v>
      </c>
      <c r="AG63" s="5">
        <v>1</v>
      </c>
      <c r="AH63" s="5">
        <v>1</v>
      </c>
      <c r="AI63" s="5">
        <v>1</v>
      </c>
      <c r="AJ63" s="5">
        <v>0</v>
      </c>
      <c r="AK63" s="5">
        <v>1</v>
      </c>
      <c r="AL63" s="5">
        <v>1</v>
      </c>
      <c r="AM63" s="5">
        <v>1</v>
      </c>
      <c r="AN63" s="5">
        <v>1</v>
      </c>
      <c r="AO63" s="5">
        <v>1</v>
      </c>
      <c r="AP63" s="5">
        <v>1</v>
      </c>
      <c r="AQ63" s="5">
        <v>1</v>
      </c>
      <c r="AR63" s="5">
        <v>1</v>
      </c>
      <c r="AS63" s="5">
        <v>1</v>
      </c>
      <c r="AT63" s="5">
        <v>0</v>
      </c>
      <c r="AU63" s="5">
        <v>0</v>
      </c>
      <c r="AV63" s="5">
        <v>1</v>
      </c>
      <c r="AW63" s="126" t="s">
        <v>206</v>
      </c>
      <c r="AX63" t="s">
        <v>355</v>
      </c>
    </row>
    <row r="64" spans="1:54" x14ac:dyDescent="0.25">
      <c r="B64" s="2" t="s">
        <v>8</v>
      </c>
      <c r="C64" s="5">
        <v>1</v>
      </c>
      <c r="D64" s="5">
        <v>2</v>
      </c>
      <c r="E64" s="5">
        <v>1</v>
      </c>
      <c r="F64" s="5">
        <v>2</v>
      </c>
      <c r="G64" s="5">
        <v>2</v>
      </c>
      <c r="H64" s="5">
        <v>1</v>
      </c>
      <c r="I64" s="5">
        <v>1</v>
      </c>
      <c r="J64" s="5">
        <v>2</v>
      </c>
      <c r="K64" s="5">
        <v>2</v>
      </c>
      <c r="L64" s="5">
        <v>1</v>
      </c>
      <c r="M64" s="5">
        <v>2</v>
      </c>
      <c r="N64" s="5">
        <v>2</v>
      </c>
      <c r="O64" s="5">
        <v>1</v>
      </c>
      <c r="P64" s="5">
        <v>2</v>
      </c>
      <c r="Q64" s="5">
        <v>2</v>
      </c>
      <c r="R64" s="5">
        <v>2</v>
      </c>
      <c r="S64" s="5">
        <v>2</v>
      </c>
      <c r="T64" s="5">
        <v>2</v>
      </c>
      <c r="U64" s="5">
        <v>4</v>
      </c>
      <c r="V64" s="5">
        <v>3</v>
      </c>
      <c r="W64" s="22"/>
      <c r="X64" s="24"/>
      <c r="Y64" t="s">
        <v>307</v>
      </c>
      <c r="AA64" s="5"/>
      <c r="AB64" s="1" t="s">
        <v>266</v>
      </c>
      <c r="AC64" s="5">
        <v>1</v>
      </c>
      <c r="AD64" s="5">
        <v>1</v>
      </c>
      <c r="AE64" s="5">
        <v>1</v>
      </c>
      <c r="AF64" s="5">
        <v>1</v>
      </c>
      <c r="AG64" s="5">
        <v>1</v>
      </c>
      <c r="AH64" s="5">
        <v>1</v>
      </c>
      <c r="AI64" s="5">
        <v>1</v>
      </c>
      <c r="AJ64" s="5">
        <v>1</v>
      </c>
      <c r="AK64" s="5">
        <v>1</v>
      </c>
      <c r="AL64" s="5">
        <v>1</v>
      </c>
      <c r="AM64" s="5">
        <v>0</v>
      </c>
      <c r="AN64" s="5">
        <v>1</v>
      </c>
      <c r="AO64" s="5">
        <v>1</v>
      </c>
      <c r="AP64" s="5">
        <v>1</v>
      </c>
      <c r="AQ64" s="5">
        <v>1</v>
      </c>
      <c r="AR64" s="5">
        <v>1</v>
      </c>
      <c r="AS64" s="5">
        <v>1</v>
      </c>
      <c r="AT64" s="5">
        <v>0</v>
      </c>
      <c r="AU64" s="5">
        <v>0</v>
      </c>
      <c r="AV64" s="5">
        <v>0</v>
      </c>
      <c r="AW64" s="126" t="s">
        <v>268</v>
      </c>
      <c r="AX64" t="s">
        <v>355</v>
      </c>
    </row>
    <row r="65" spans="2:50" x14ac:dyDescent="0.25">
      <c r="B65" s="2" t="s">
        <v>9</v>
      </c>
      <c r="C65" s="5">
        <v>3</v>
      </c>
      <c r="D65" s="5">
        <v>2</v>
      </c>
      <c r="E65" s="5">
        <v>3</v>
      </c>
      <c r="F65" s="5">
        <v>3</v>
      </c>
      <c r="G65" s="5">
        <v>3</v>
      </c>
      <c r="H65" s="5">
        <v>3</v>
      </c>
      <c r="I65" s="5">
        <v>3</v>
      </c>
      <c r="J65" s="5">
        <v>3</v>
      </c>
      <c r="K65" s="5">
        <v>3</v>
      </c>
      <c r="L65" s="5">
        <v>3</v>
      </c>
      <c r="M65" s="5">
        <v>2</v>
      </c>
      <c r="N65" s="5">
        <v>3</v>
      </c>
      <c r="O65" s="5">
        <v>4</v>
      </c>
      <c r="P65" s="5">
        <v>3</v>
      </c>
      <c r="Q65" s="5">
        <v>2</v>
      </c>
      <c r="R65" s="5">
        <v>3</v>
      </c>
      <c r="S65" s="5">
        <v>3</v>
      </c>
      <c r="T65" s="5">
        <v>3</v>
      </c>
      <c r="U65" s="5">
        <v>2</v>
      </c>
      <c r="V65" s="5">
        <v>3</v>
      </c>
      <c r="W65" s="22"/>
      <c r="X65" s="24" t="s">
        <v>67</v>
      </c>
      <c r="Y65" t="s">
        <v>308</v>
      </c>
      <c r="AA65" s="5"/>
      <c r="AB65" s="1" t="s">
        <v>321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1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14" t="s">
        <v>200</v>
      </c>
    </row>
    <row r="66" spans="2:50" x14ac:dyDescent="0.25">
      <c r="B66" s="2" t="s">
        <v>10</v>
      </c>
      <c r="C66" s="5">
        <v>2</v>
      </c>
      <c r="D66" s="5">
        <v>2</v>
      </c>
      <c r="E66" s="5">
        <v>2</v>
      </c>
      <c r="F66" s="5">
        <v>2</v>
      </c>
      <c r="G66" s="5">
        <v>2</v>
      </c>
      <c r="H66" s="5">
        <v>2</v>
      </c>
      <c r="I66" s="5">
        <v>2</v>
      </c>
      <c r="J66" s="5">
        <v>2</v>
      </c>
      <c r="K66" s="5">
        <v>3</v>
      </c>
      <c r="L66" s="5">
        <v>1</v>
      </c>
      <c r="M66" s="5">
        <v>2</v>
      </c>
      <c r="N66" s="5">
        <v>2</v>
      </c>
      <c r="O66" s="5">
        <v>2</v>
      </c>
      <c r="P66" s="5">
        <v>2</v>
      </c>
      <c r="Q66" s="5">
        <v>2</v>
      </c>
      <c r="R66" s="5">
        <v>2</v>
      </c>
      <c r="S66" s="5">
        <v>3</v>
      </c>
      <c r="T66" s="5">
        <v>2</v>
      </c>
      <c r="U66" s="5">
        <v>2</v>
      </c>
      <c r="V66" s="5">
        <v>2</v>
      </c>
      <c r="W66" s="22" t="s">
        <v>68</v>
      </c>
      <c r="X66" s="24"/>
      <c r="Y66" t="s">
        <v>309</v>
      </c>
      <c r="AB66" s="1" t="s">
        <v>102</v>
      </c>
      <c r="AC66" s="5">
        <v>0</v>
      </c>
      <c r="AD66" s="5">
        <v>1</v>
      </c>
      <c r="AE66" s="5">
        <v>0</v>
      </c>
      <c r="AF66" s="5">
        <v>1</v>
      </c>
      <c r="AG66" s="5">
        <v>0</v>
      </c>
      <c r="AH66" s="5">
        <v>0</v>
      </c>
      <c r="AI66" s="5">
        <v>0</v>
      </c>
      <c r="AJ66" s="5">
        <v>1</v>
      </c>
      <c r="AK66" s="5">
        <v>1</v>
      </c>
      <c r="AL66" s="5">
        <v>0</v>
      </c>
      <c r="AM66" s="5">
        <v>1</v>
      </c>
      <c r="AN66" s="5">
        <v>1</v>
      </c>
      <c r="AO66" s="5">
        <v>0</v>
      </c>
      <c r="AP66" s="5">
        <v>1</v>
      </c>
      <c r="AQ66" s="5">
        <v>1</v>
      </c>
      <c r="AR66" s="5">
        <v>1</v>
      </c>
      <c r="AS66" s="5">
        <v>1</v>
      </c>
      <c r="AT66" s="5">
        <v>0</v>
      </c>
      <c r="AU66" s="5">
        <v>0</v>
      </c>
      <c r="AV66" s="5">
        <v>0</v>
      </c>
      <c r="AW66" s="126" t="s">
        <v>271</v>
      </c>
      <c r="AX66" t="s">
        <v>355</v>
      </c>
    </row>
    <row r="67" spans="2:50" x14ac:dyDescent="0.25">
      <c r="B67" s="2" t="s">
        <v>11</v>
      </c>
      <c r="C67" s="5">
        <v>2</v>
      </c>
      <c r="D67" s="5">
        <v>2</v>
      </c>
      <c r="E67" s="5">
        <v>2</v>
      </c>
      <c r="F67" s="5">
        <v>2</v>
      </c>
      <c r="G67" s="5">
        <v>2</v>
      </c>
      <c r="H67" s="5">
        <v>2</v>
      </c>
      <c r="I67" s="5">
        <v>2</v>
      </c>
      <c r="J67" s="5">
        <v>2</v>
      </c>
      <c r="K67" s="5">
        <v>2</v>
      </c>
      <c r="L67" s="5">
        <v>2</v>
      </c>
      <c r="M67" s="5">
        <v>2</v>
      </c>
      <c r="N67" s="5">
        <v>2</v>
      </c>
      <c r="O67" s="5">
        <v>2</v>
      </c>
      <c r="P67" s="5">
        <v>2</v>
      </c>
      <c r="Q67" s="5">
        <v>3</v>
      </c>
      <c r="R67" s="5">
        <v>2</v>
      </c>
      <c r="S67" s="5">
        <v>0</v>
      </c>
      <c r="T67" s="5">
        <v>2</v>
      </c>
      <c r="U67" s="5">
        <v>2</v>
      </c>
      <c r="V67" s="5">
        <v>2</v>
      </c>
      <c r="W67" s="22" t="s">
        <v>68</v>
      </c>
      <c r="X67" s="24"/>
      <c r="Y67" t="s">
        <v>310</v>
      </c>
      <c r="AA67" s="95" t="s">
        <v>326</v>
      </c>
      <c r="AB67" s="87" t="s">
        <v>172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1</v>
      </c>
      <c r="AV67" s="5">
        <v>1</v>
      </c>
      <c r="AW67" s="127" t="s">
        <v>204</v>
      </c>
    </row>
    <row r="68" spans="2:50" x14ac:dyDescent="0.25">
      <c r="B68" s="2" t="s">
        <v>12</v>
      </c>
      <c r="C68" s="5">
        <v>2</v>
      </c>
      <c r="D68" s="5">
        <v>2</v>
      </c>
      <c r="E68" s="5">
        <v>2</v>
      </c>
      <c r="F68" s="5">
        <v>2</v>
      </c>
      <c r="G68" s="5">
        <v>2</v>
      </c>
      <c r="H68" s="5">
        <v>2</v>
      </c>
      <c r="I68" s="5">
        <v>2</v>
      </c>
      <c r="J68" s="5">
        <v>2</v>
      </c>
      <c r="K68" s="5">
        <v>2</v>
      </c>
      <c r="L68" s="5">
        <v>2</v>
      </c>
      <c r="M68" s="5">
        <v>2</v>
      </c>
      <c r="N68" s="5">
        <v>2</v>
      </c>
      <c r="O68" s="5">
        <v>2</v>
      </c>
      <c r="P68" s="5">
        <v>2</v>
      </c>
      <c r="Q68" s="5">
        <v>2</v>
      </c>
      <c r="R68" s="5">
        <v>1</v>
      </c>
      <c r="S68" s="5">
        <v>3</v>
      </c>
      <c r="T68" s="5">
        <v>2</v>
      </c>
      <c r="U68" s="5">
        <v>2</v>
      </c>
      <c r="V68" s="5">
        <v>2</v>
      </c>
      <c r="W68" s="22" t="s">
        <v>68</v>
      </c>
      <c r="X68" s="24"/>
      <c r="Y68" t="s">
        <v>311</v>
      </c>
      <c r="AB68" s="1" t="s">
        <v>131</v>
      </c>
      <c r="AC68" s="5">
        <v>1</v>
      </c>
      <c r="AD68" s="5">
        <v>1</v>
      </c>
      <c r="AE68" s="5">
        <v>1</v>
      </c>
      <c r="AF68" s="5">
        <v>1</v>
      </c>
      <c r="AG68" s="5">
        <v>1</v>
      </c>
      <c r="AH68" s="5">
        <v>1</v>
      </c>
      <c r="AI68" s="5">
        <v>1</v>
      </c>
      <c r="AJ68" s="5">
        <v>1</v>
      </c>
      <c r="AK68" s="5">
        <v>1</v>
      </c>
      <c r="AL68" s="5">
        <v>0</v>
      </c>
      <c r="AM68" s="5">
        <v>1</v>
      </c>
      <c r="AN68" s="5">
        <v>1</v>
      </c>
      <c r="AO68" s="5">
        <v>1</v>
      </c>
      <c r="AP68" s="5">
        <v>1</v>
      </c>
      <c r="AQ68" s="5">
        <v>1</v>
      </c>
      <c r="AR68" s="5">
        <v>1</v>
      </c>
      <c r="AS68" s="5">
        <v>1</v>
      </c>
      <c r="AT68" s="5">
        <v>0</v>
      </c>
      <c r="AU68" s="5">
        <v>0</v>
      </c>
      <c r="AV68" s="5">
        <v>0</v>
      </c>
      <c r="AW68" s="126" t="s">
        <v>268</v>
      </c>
      <c r="AX68" t="s">
        <v>355</v>
      </c>
    </row>
    <row r="69" spans="2:50" x14ac:dyDescent="0.25">
      <c r="B69" s="2" t="s">
        <v>13</v>
      </c>
      <c r="C69" s="5">
        <v>2</v>
      </c>
      <c r="D69" s="5">
        <v>1</v>
      </c>
      <c r="E69" s="5">
        <v>2</v>
      </c>
      <c r="F69" s="5">
        <v>1</v>
      </c>
      <c r="G69" s="5">
        <v>1</v>
      </c>
      <c r="H69" s="5">
        <v>1</v>
      </c>
      <c r="I69" s="5">
        <v>0</v>
      </c>
      <c r="J69" s="5">
        <v>1</v>
      </c>
      <c r="K69" s="5">
        <v>2</v>
      </c>
      <c r="L69" s="5">
        <v>1</v>
      </c>
      <c r="M69" s="5">
        <v>1</v>
      </c>
      <c r="N69" s="5">
        <v>1</v>
      </c>
      <c r="O69" s="5">
        <v>1</v>
      </c>
      <c r="P69" s="5">
        <v>1</v>
      </c>
      <c r="Q69" s="5">
        <v>2</v>
      </c>
      <c r="R69" s="5">
        <v>2</v>
      </c>
      <c r="S69" s="5">
        <v>1</v>
      </c>
      <c r="T69" s="5">
        <v>2</v>
      </c>
      <c r="U69" s="5">
        <v>2</v>
      </c>
      <c r="V69" s="5">
        <v>2</v>
      </c>
      <c r="W69" s="22"/>
      <c r="X69" s="24"/>
      <c r="Y69" t="s">
        <v>312</v>
      </c>
      <c r="AA69" s="95" t="s">
        <v>327</v>
      </c>
      <c r="AB69" s="87" t="s">
        <v>51</v>
      </c>
      <c r="AC69" s="5">
        <v>1</v>
      </c>
      <c r="AD69" s="5">
        <v>1</v>
      </c>
      <c r="AE69" s="5">
        <v>1</v>
      </c>
      <c r="AF69" s="5">
        <v>0</v>
      </c>
      <c r="AG69" s="5">
        <v>1</v>
      </c>
      <c r="AH69" s="5">
        <v>1</v>
      </c>
      <c r="AI69" s="5">
        <v>1</v>
      </c>
      <c r="AJ69" s="5">
        <v>1</v>
      </c>
      <c r="AK69" s="5">
        <v>1</v>
      </c>
      <c r="AL69" s="5">
        <v>1</v>
      </c>
      <c r="AM69" s="5">
        <v>1</v>
      </c>
      <c r="AN69" s="5">
        <v>0</v>
      </c>
      <c r="AO69" s="5">
        <v>1</v>
      </c>
      <c r="AP69" s="5">
        <v>1</v>
      </c>
      <c r="AQ69" s="5">
        <v>1</v>
      </c>
      <c r="AR69" s="5">
        <v>1</v>
      </c>
      <c r="AS69" s="5">
        <v>0</v>
      </c>
      <c r="AT69" s="5">
        <v>1</v>
      </c>
      <c r="AU69" s="5">
        <v>1</v>
      </c>
      <c r="AV69" s="5">
        <v>1</v>
      </c>
      <c r="AW69" s="126" t="s">
        <v>206</v>
      </c>
    </row>
    <row r="70" spans="2:50" x14ac:dyDescent="0.25">
      <c r="B70" s="2" t="s">
        <v>14</v>
      </c>
      <c r="C70" s="5">
        <v>2</v>
      </c>
      <c r="D70" s="5">
        <v>2</v>
      </c>
      <c r="E70" s="5">
        <v>2</v>
      </c>
      <c r="F70" s="5">
        <v>2</v>
      </c>
      <c r="G70" s="5">
        <v>2</v>
      </c>
      <c r="H70" s="5">
        <v>2</v>
      </c>
      <c r="I70" s="5">
        <v>2</v>
      </c>
      <c r="J70" s="5">
        <v>2</v>
      </c>
      <c r="K70" s="5">
        <v>2</v>
      </c>
      <c r="L70" s="5">
        <v>2</v>
      </c>
      <c r="M70" s="5">
        <v>2</v>
      </c>
      <c r="N70" s="5">
        <v>2</v>
      </c>
      <c r="O70" s="5">
        <v>2</v>
      </c>
      <c r="P70" s="5">
        <v>2</v>
      </c>
      <c r="Q70" s="5">
        <v>2</v>
      </c>
      <c r="R70" s="5">
        <v>2</v>
      </c>
      <c r="S70" s="5">
        <v>1</v>
      </c>
      <c r="T70" s="5">
        <v>3</v>
      </c>
      <c r="U70" s="5">
        <v>2</v>
      </c>
      <c r="V70" s="5">
        <v>2</v>
      </c>
      <c r="W70" s="22" t="s">
        <v>68</v>
      </c>
      <c r="X70" s="24"/>
      <c r="Y70" t="s">
        <v>311</v>
      </c>
      <c r="AA70" s="95" t="s">
        <v>433</v>
      </c>
      <c r="AB70" s="87" t="s">
        <v>319</v>
      </c>
      <c r="AC70" s="5">
        <v>0</v>
      </c>
      <c r="AD70" s="5">
        <v>0</v>
      </c>
      <c r="AE70" s="5">
        <v>0</v>
      </c>
      <c r="AF70" s="5">
        <v>1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1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127" t="s">
        <v>204</v>
      </c>
      <c r="AX70" t="s">
        <v>355</v>
      </c>
    </row>
    <row r="71" spans="2:50" x14ac:dyDescent="0.25">
      <c r="B71" s="2" t="s">
        <v>15</v>
      </c>
      <c r="C71" s="5">
        <v>2</v>
      </c>
      <c r="D71" s="5">
        <v>1</v>
      </c>
      <c r="E71" s="5">
        <v>2</v>
      </c>
      <c r="F71" s="5">
        <v>2</v>
      </c>
      <c r="G71" s="5">
        <v>2</v>
      </c>
      <c r="H71" s="5">
        <v>2</v>
      </c>
      <c r="I71" s="5">
        <v>2</v>
      </c>
      <c r="J71" s="5">
        <v>2</v>
      </c>
      <c r="K71" s="5">
        <v>2</v>
      </c>
      <c r="L71" s="5">
        <v>2</v>
      </c>
      <c r="M71" s="5">
        <v>1</v>
      </c>
      <c r="N71" s="5">
        <v>2</v>
      </c>
      <c r="O71" s="5">
        <v>2</v>
      </c>
      <c r="P71" s="5">
        <v>2</v>
      </c>
      <c r="Q71" s="5">
        <v>1</v>
      </c>
      <c r="R71" s="5">
        <v>2</v>
      </c>
      <c r="S71" s="5">
        <v>1</v>
      </c>
      <c r="T71" s="5">
        <v>2</v>
      </c>
      <c r="U71" s="5">
        <v>2</v>
      </c>
      <c r="V71" s="5">
        <v>2</v>
      </c>
      <c r="W71" s="22" t="s">
        <v>68</v>
      </c>
      <c r="X71" s="24"/>
      <c r="Y71" t="s">
        <v>226</v>
      </c>
      <c r="AA71" s="98" t="s">
        <v>328</v>
      </c>
      <c r="AB71" s="96" t="s">
        <v>26</v>
      </c>
      <c r="AC71" s="4">
        <v>1</v>
      </c>
      <c r="AD71" s="4">
        <v>2</v>
      </c>
      <c r="AE71" s="4">
        <v>2</v>
      </c>
      <c r="AF71" s="4">
        <v>3</v>
      </c>
      <c r="AG71" s="4">
        <v>3</v>
      </c>
      <c r="AH71" s="4">
        <v>3</v>
      </c>
      <c r="AI71" s="4">
        <v>2</v>
      </c>
      <c r="AJ71" s="4">
        <v>2</v>
      </c>
      <c r="AK71" s="4">
        <v>2</v>
      </c>
      <c r="AL71" s="4">
        <v>4</v>
      </c>
      <c r="AM71" s="4">
        <v>2</v>
      </c>
      <c r="AN71" s="4">
        <v>3</v>
      </c>
      <c r="AO71" s="4">
        <v>3</v>
      </c>
      <c r="AP71" s="4">
        <v>3</v>
      </c>
      <c r="AQ71" s="4">
        <v>2</v>
      </c>
      <c r="AR71" s="4">
        <v>1</v>
      </c>
      <c r="AS71" s="4">
        <v>3</v>
      </c>
      <c r="AT71" s="4">
        <v>1</v>
      </c>
      <c r="AU71" s="4">
        <v>4</v>
      </c>
      <c r="AV71" s="4">
        <v>2</v>
      </c>
      <c r="AW71" s="126" t="s">
        <v>205</v>
      </c>
    </row>
    <row r="72" spans="2:50" x14ac:dyDescent="0.25">
      <c r="B72" s="2" t="s">
        <v>16</v>
      </c>
      <c r="C72" s="5">
        <v>2</v>
      </c>
      <c r="D72" s="5">
        <v>2</v>
      </c>
      <c r="E72" s="5">
        <v>2</v>
      </c>
      <c r="F72" s="5">
        <v>2</v>
      </c>
      <c r="G72" s="5">
        <v>2</v>
      </c>
      <c r="H72" s="5">
        <v>2</v>
      </c>
      <c r="I72" s="5">
        <v>2</v>
      </c>
      <c r="J72" s="5">
        <v>2</v>
      </c>
      <c r="K72" s="5">
        <v>2</v>
      </c>
      <c r="L72" s="5">
        <v>2</v>
      </c>
      <c r="M72" s="5">
        <v>2</v>
      </c>
      <c r="N72" s="5">
        <v>2</v>
      </c>
      <c r="O72" s="5">
        <v>2</v>
      </c>
      <c r="P72" s="5">
        <v>2</v>
      </c>
      <c r="Q72" s="5">
        <v>2</v>
      </c>
      <c r="R72" s="5">
        <v>1</v>
      </c>
      <c r="S72" s="5">
        <v>2</v>
      </c>
      <c r="T72" s="5">
        <v>2</v>
      </c>
      <c r="U72" s="5">
        <v>2</v>
      </c>
      <c r="V72" s="5">
        <v>2</v>
      </c>
      <c r="W72" s="22" t="s">
        <v>68</v>
      </c>
      <c r="X72" s="24"/>
      <c r="Y72" t="s">
        <v>215</v>
      </c>
      <c r="AA72" s="98" t="s">
        <v>277</v>
      </c>
      <c r="AB72" s="96" t="s">
        <v>27</v>
      </c>
      <c r="AC72" s="4">
        <v>0</v>
      </c>
      <c r="AD72" s="4">
        <v>1</v>
      </c>
      <c r="AE72" s="4">
        <v>1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1</v>
      </c>
      <c r="AL72" s="4">
        <v>0</v>
      </c>
      <c r="AM72" s="4">
        <v>0</v>
      </c>
      <c r="AN72" s="4">
        <v>0</v>
      </c>
      <c r="AO72" s="4">
        <v>0</v>
      </c>
      <c r="AP72" s="4">
        <v>1</v>
      </c>
      <c r="AQ72" s="4">
        <v>1</v>
      </c>
      <c r="AR72" s="4">
        <v>1</v>
      </c>
      <c r="AS72" s="4">
        <v>0</v>
      </c>
      <c r="AT72" s="4">
        <v>1</v>
      </c>
      <c r="AU72" s="4">
        <v>0</v>
      </c>
      <c r="AV72" s="4">
        <v>1</v>
      </c>
      <c r="AW72" s="127" t="s">
        <v>199</v>
      </c>
    </row>
    <row r="73" spans="2:50" x14ac:dyDescent="0.25">
      <c r="B73" s="2" t="s">
        <v>17</v>
      </c>
      <c r="C73" s="5">
        <v>2</v>
      </c>
      <c r="D73" s="5">
        <v>2</v>
      </c>
      <c r="E73" s="5">
        <v>2</v>
      </c>
      <c r="F73" s="5">
        <v>2</v>
      </c>
      <c r="G73" s="5">
        <v>2</v>
      </c>
      <c r="H73" s="5">
        <v>2</v>
      </c>
      <c r="I73" s="5">
        <v>2</v>
      </c>
      <c r="J73" s="5">
        <v>2</v>
      </c>
      <c r="K73" s="5">
        <v>0</v>
      </c>
      <c r="L73" s="5">
        <v>2</v>
      </c>
      <c r="M73" s="5">
        <v>3</v>
      </c>
      <c r="N73" s="5">
        <v>2</v>
      </c>
      <c r="O73" s="5">
        <v>2</v>
      </c>
      <c r="P73" s="5">
        <v>2</v>
      </c>
      <c r="Q73" s="5">
        <v>2</v>
      </c>
      <c r="R73" s="5">
        <v>2</v>
      </c>
      <c r="S73" s="5">
        <v>2</v>
      </c>
      <c r="T73" s="5">
        <v>3</v>
      </c>
      <c r="U73" s="5">
        <v>2</v>
      </c>
      <c r="V73" s="5">
        <v>2</v>
      </c>
      <c r="W73" s="22" t="s">
        <v>68</v>
      </c>
      <c r="X73" s="24"/>
      <c r="Y73" t="s">
        <v>313</v>
      </c>
      <c r="AA73" s="97"/>
      <c r="AB73" s="116" t="s">
        <v>28</v>
      </c>
      <c r="AC73" s="4">
        <v>1</v>
      </c>
      <c r="AD73" s="4">
        <v>1</v>
      </c>
      <c r="AE73" s="4">
        <v>1</v>
      </c>
      <c r="AF73" s="4">
        <v>1</v>
      </c>
      <c r="AG73" s="4">
        <v>1</v>
      </c>
      <c r="AH73" s="4">
        <v>0</v>
      </c>
      <c r="AI73" s="4">
        <v>1</v>
      </c>
      <c r="AJ73" s="4">
        <v>2</v>
      </c>
      <c r="AK73" s="4">
        <v>0</v>
      </c>
      <c r="AL73" s="4">
        <v>0</v>
      </c>
      <c r="AM73" s="4">
        <v>3</v>
      </c>
      <c r="AN73" s="4">
        <v>1</v>
      </c>
      <c r="AO73" s="4">
        <v>1</v>
      </c>
      <c r="AP73" s="4">
        <v>2</v>
      </c>
      <c r="AQ73" s="4">
        <v>1</v>
      </c>
      <c r="AR73" s="4">
        <v>3</v>
      </c>
      <c r="AS73" s="4">
        <v>2</v>
      </c>
      <c r="AT73" s="4">
        <v>0</v>
      </c>
      <c r="AU73" s="4">
        <v>1</v>
      </c>
      <c r="AV73" s="4">
        <v>1</v>
      </c>
      <c r="AW73" s="126" t="s">
        <v>268</v>
      </c>
      <c r="AX73" t="s">
        <v>355</v>
      </c>
    </row>
    <row r="74" spans="2:50" x14ac:dyDescent="0.25">
      <c r="B74" s="2" t="s">
        <v>18</v>
      </c>
      <c r="C74">
        <v>1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0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 s="22" t="s">
        <v>101</v>
      </c>
      <c r="X74" s="24"/>
      <c r="Y74" s="92" t="s">
        <v>203</v>
      </c>
      <c r="AA74" s="98" t="s">
        <v>329</v>
      </c>
      <c r="AB74" s="96" t="s">
        <v>29</v>
      </c>
      <c r="AC74" s="4">
        <v>0</v>
      </c>
      <c r="AD74" s="4">
        <v>1</v>
      </c>
      <c r="AE74" s="4">
        <v>1</v>
      </c>
      <c r="AF74" s="4">
        <v>1</v>
      </c>
      <c r="AG74" s="4">
        <v>0</v>
      </c>
      <c r="AH74" s="4">
        <v>0</v>
      </c>
      <c r="AI74" s="4">
        <v>1</v>
      </c>
      <c r="AJ74" s="4">
        <v>1</v>
      </c>
      <c r="AK74" s="4">
        <v>1</v>
      </c>
      <c r="AL74" s="4">
        <v>0</v>
      </c>
      <c r="AM74" s="4">
        <v>0</v>
      </c>
      <c r="AN74" s="4">
        <v>1</v>
      </c>
      <c r="AO74" s="4">
        <v>1</v>
      </c>
      <c r="AP74" s="4">
        <v>1</v>
      </c>
      <c r="AQ74" s="4">
        <v>1</v>
      </c>
      <c r="AR74" s="4">
        <v>0</v>
      </c>
      <c r="AS74" s="4">
        <v>0</v>
      </c>
      <c r="AT74" s="4">
        <v>1</v>
      </c>
      <c r="AU74" s="4">
        <v>0</v>
      </c>
      <c r="AV74" s="4">
        <v>1</v>
      </c>
      <c r="AW74" s="126" t="s">
        <v>299</v>
      </c>
    </row>
    <row r="75" spans="2:50" x14ac:dyDescent="0.25">
      <c r="B75" s="2" t="s">
        <v>19</v>
      </c>
      <c r="C75" s="5">
        <v>2</v>
      </c>
      <c r="D75" s="5">
        <v>2</v>
      </c>
      <c r="E75" s="5">
        <v>2</v>
      </c>
      <c r="F75" s="5">
        <v>2</v>
      </c>
      <c r="G75" s="5">
        <v>1</v>
      </c>
      <c r="H75" s="5">
        <v>2</v>
      </c>
      <c r="I75" s="5">
        <v>2</v>
      </c>
      <c r="J75" s="5">
        <v>1</v>
      </c>
      <c r="K75" s="5">
        <v>2</v>
      </c>
      <c r="L75" s="5">
        <v>2</v>
      </c>
      <c r="M75" s="5">
        <v>2</v>
      </c>
      <c r="N75" s="5">
        <v>2</v>
      </c>
      <c r="O75" s="5">
        <v>2</v>
      </c>
      <c r="P75" s="5">
        <v>2</v>
      </c>
      <c r="Q75" s="5">
        <v>2</v>
      </c>
      <c r="R75" s="5">
        <v>2</v>
      </c>
      <c r="S75" s="5">
        <v>2</v>
      </c>
      <c r="T75" s="5">
        <v>3</v>
      </c>
      <c r="U75" s="5">
        <v>2</v>
      </c>
      <c r="V75" s="5">
        <v>3</v>
      </c>
      <c r="W75" s="22" t="s">
        <v>68</v>
      </c>
      <c r="X75" s="24"/>
      <c r="Y75" t="s">
        <v>314</v>
      </c>
      <c r="AA75" s="98" t="s">
        <v>275</v>
      </c>
      <c r="AB75" s="96" t="s">
        <v>30</v>
      </c>
      <c r="AC75" s="4">
        <v>0</v>
      </c>
      <c r="AD75" s="4">
        <v>0</v>
      </c>
      <c r="AE75" s="4">
        <v>1</v>
      </c>
      <c r="AF75" s="4">
        <v>0</v>
      </c>
      <c r="AG75" s="4">
        <v>1</v>
      </c>
      <c r="AH75" s="4">
        <v>1</v>
      </c>
      <c r="AI75" s="4">
        <v>1</v>
      </c>
      <c r="AJ75" s="4">
        <v>0</v>
      </c>
      <c r="AK75" s="4">
        <v>0</v>
      </c>
      <c r="AL75" s="4">
        <v>1</v>
      </c>
      <c r="AM75" s="4">
        <v>2</v>
      </c>
      <c r="AN75" s="4">
        <v>0</v>
      </c>
      <c r="AO75" s="4">
        <v>1</v>
      </c>
      <c r="AP75" s="4">
        <v>0</v>
      </c>
      <c r="AQ75" s="4">
        <v>0</v>
      </c>
      <c r="AR75" s="4">
        <v>1</v>
      </c>
      <c r="AS75" s="4">
        <v>2</v>
      </c>
      <c r="AT75" s="4">
        <v>0</v>
      </c>
      <c r="AU75" s="4">
        <v>1</v>
      </c>
      <c r="AV75" s="4">
        <v>0</v>
      </c>
      <c r="AW75" s="126" t="s">
        <v>271</v>
      </c>
    </row>
    <row r="76" spans="2:50" x14ac:dyDescent="0.25">
      <c r="B76" s="2" t="s">
        <v>20</v>
      </c>
      <c r="C76" s="5">
        <v>3</v>
      </c>
      <c r="D76" s="5">
        <v>3</v>
      </c>
      <c r="E76" s="5">
        <v>3</v>
      </c>
      <c r="F76" s="5">
        <v>3</v>
      </c>
      <c r="G76" s="5">
        <v>3</v>
      </c>
      <c r="H76" s="5">
        <v>3</v>
      </c>
      <c r="I76" s="5">
        <v>3</v>
      </c>
      <c r="J76" s="5">
        <v>3</v>
      </c>
      <c r="K76" s="5">
        <v>1</v>
      </c>
      <c r="L76" s="5">
        <v>2</v>
      </c>
      <c r="M76" s="5">
        <v>2</v>
      </c>
      <c r="N76" s="5">
        <v>2</v>
      </c>
      <c r="O76" s="5">
        <v>3</v>
      </c>
      <c r="P76" s="5">
        <v>3</v>
      </c>
      <c r="Q76" s="5">
        <v>3</v>
      </c>
      <c r="R76" s="5">
        <v>2</v>
      </c>
      <c r="S76" s="5">
        <v>3</v>
      </c>
      <c r="T76" s="5">
        <v>3</v>
      </c>
      <c r="U76" s="5">
        <v>2</v>
      </c>
      <c r="V76" s="5">
        <v>3</v>
      </c>
      <c r="W76" s="22"/>
      <c r="X76" s="24"/>
      <c r="Y76" t="s">
        <v>315</v>
      </c>
      <c r="AA76" s="97"/>
      <c r="AB76" s="2" t="s">
        <v>53</v>
      </c>
      <c r="AC76" s="4">
        <v>0</v>
      </c>
      <c r="AD76" s="4">
        <v>1</v>
      </c>
      <c r="AE76" s="4">
        <v>0</v>
      </c>
      <c r="AF76" s="4">
        <v>2</v>
      </c>
      <c r="AG76" s="4">
        <v>0</v>
      </c>
      <c r="AH76" s="4">
        <v>0</v>
      </c>
      <c r="AI76" s="4">
        <v>1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1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127" t="s">
        <v>201</v>
      </c>
      <c r="AX76" t="s">
        <v>355</v>
      </c>
    </row>
    <row r="77" spans="2:50" x14ac:dyDescent="0.25">
      <c r="B77" s="2" t="s">
        <v>21</v>
      </c>
      <c r="C77" s="5">
        <v>2</v>
      </c>
      <c r="D77" s="5">
        <v>2</v>
      </c>
      <c r="E77" s="5">
        <v>2</v>
      </c>
      <c r="F77" s="5">
        <v>2</v>
      </c>
      <c r="G77" s="5">
        <v>2</v>
      </c>
      <c r="H77" s="5">
        <v>3</v>
      </c>
      <c r="I77" s="5">
        <v>2</v>
      </c>
      <c r="J77" s="5">
        <v>2</v>
      </c>
      <c r="K77" s="5">
        <v>2</v>
      </c>
      <c r="L77" s="5">
        <v>2</v>
      </c>
      <c r="M77" s="5">
        <v>2</v>
      </c>
      <c r="N77" s="5">
        <v>1</v>
      </c>
      <c r="O77" s="5">
        <v>1</v>
      </c>
      <c r="P77" s="5">
        <v>2</v>
      </c>
      <c r="Q77" s="5">
        <v>2</v>
      </c>
      <c r="R77" s="5">
        <v>1</v>
      </c>
      <c r="S77" s="5">
        <v>2</v>
      </c>
      <c r="T77" s="5">
        <v>3</v>
      </c>
      <c r="U77" s="5">
        <v>1</v>
      </c>
      <c r="V77" s="5">
        <v>3</v>
      </c>
      <c r="W77" s="22"/>
      <c r="X77" s="24"/>
      <c r="Y77" t="s">
        <v>316</v>
      </c>
      <c r="AA77" s="97"/>
      <c r="AB77" s="2" t="s">
        <v>55</v>
      </c>
      <c r="AC77" s="4">
        <v>1</v>
      </c>
      <c r="AD77" s="4">
        <v>0</v>
      </c>
      <c r="AE77" s="4">
        <v>0</v>
      </c>
      <c r="AF77" s="4">
        <v>0</v>
      </c>
      <c r="AG77" s="4">
        <v>0</v>
      </c>
      <c r="AH77" s="4">
        <v>1</v>
      </c>
      <c r="AI77" s="4">
        <v>0</v>
      </c>
      <c r="AJ77" s="4">
        <v>0</v>
      </c>
      <c r="AK77" s="4">
        <v>0</v>
      </c>
      <c r="AL77" s="4">
        <v>2</v>
      </c>
      <c r="AM77" s="4">
        <v>0</v>
      </c>
      <c r="AN77" s="4">
        <v>1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127" t="s">
        <v>201</v>
      </c>
      <c r="AX77" t="s">
        <v>355</v>
      </c>
    </row>
    <row r="78" spans="2:50" x14ac:dyDescent="0.25">
      <c r="B78" s="2" t="s">
        <v>22</v>
      </c>
      <c r="C78" s="5">
        <v>2</v>
      </c>
      <c r="D78" s="5">
        <v>2</v>
      </c>
      <c r="E78" s="5">
        <v>2</v>
      </c>
      <c r="F78" s="5">
        <v>2</v>
      </c>
      <c r="G78" s="5">
        <v>2</v>
      </c>
      <c r="H78" s="5">
        <v>2</v>
      </c>
      <c r="I78" s="5">
        <v>2</v>
      </c>
      <c r="J78" s="5">
        <v>2</v>
      </c>
      <c r="K78" s="5">
        <v>1</v>
      </c>
      <c r="L78" s="5">
        <v>3</v>
      </c>
      <c r="M78" s="5">
        <v>2</v>
      </c>
      <c r="N78" s="5">
        <v>2</v>
      </c>
      <c r="O78" s="5">
        <v>1</v>
      </c>
      <c r="P78" s="5">
        <v>2</v>
      </c>
      <c r="Q78" s="5">
        <v>2</v>
      </c>
      <c r="R78" s="5">
        <v>1</v>
      </c>
      <c r="S78" s="5">
        <v>2</v>
      </c>
      <c r="T78" s="5">
        <v>2</v>
      </c>
      <c r="U78" s="5">
        <v>3</v>
      </c>
      <c r="V78" s="5">
        <v>2</v>
      </c>
      <c r="W78" s="22"/>
      <c r="X78" s="24" t="s">
        <v>68</v>
      </c>
      <c r="Y78" t="s">
        <v>317</v>
      </c>
      <c r="AA78" s="98" t="s">
        <v>330</v>
      </c>
      <c r="AB78" s="96" t="s">
        <v>58</v>
      </c>
      <c r="AC78" s="4">
        <v>1</v>
      </c>
      <c r="AD78" s="4">
        <v>1</v>
      </c>
      <c r="AE78" s="4">
        <v>0</v>
      </c>
      <c r="AF78" s="4">
        <v>0</v>
      </c>
      <c r="AG78" s="4">
        <v>1</v>
      </c>
      <c r="AH78" s="4">
        <v>0</v>
      </c>
      <c r="AI78" s="4">
        <v>0</v>
      </c>
      <c r="AJ78" s="4">
        <v>2</v>
      </c>
      <c r="AK78" s="4">
        <v>0</v>
      </c>
      <c r="AL78" s="4">
        <v>0</v>
      </c>
      <c r="AM78" s="4">
        <v>1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127" t="s">
        <v>211</v>
      </c>
    </row>
    <row r="79" spans="2:50" x14ac:dyDescent="0.25">
      <c r="B79" s="2" t="s">
        <v>23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0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 s="22" t="s">
        <v>101</v>
      </c>
      <c r="X79" s="24"/>
      <c r="Y79" s="92" t="s">
        <v>203</v>
      </c>
      <c r="AA79" s="117"/>
      <c r="AB79" s="2" t="s">
        <v>99</v>
      </c>
      <c r="AC79" s="4">
        <v>0</v>
      </c>
      <c r="AD79" s="4">
        <v>1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14" t="s">
        <v>200</v>
      </c>
    </row>
    <row r="80" spans="2:50" x14ac:dyDescent="0.25">
      <c r="B80" s="2" t="s">
        <v>24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 s="15"/>
      <c r="X80" s="18"/>
      <c r="AA80" s="98" t="s">
        <v>331</v>
      </c>
      <c r="AB80" s="96" t="s">
        <v>116</v>
      </c>
      <c r="AC80" s="4">
        <v>0</v>
      </c>
      <c r="AD80" s="4">
        <v>1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14" t="s">
        <v>200</v>
      </c>
    </row>
    <row r="81" spans="1:49" x14ac:dyDescent="0.25">
      <c r="C81" s="28">
        <f>SUM(C57:C80)</f>
        <v>49</v>
      </c>
      <c r="D81" s="28">
        <f t="shared" ref="D81:V81" si="1">SUM(D57:D80)</f>
        <v>45</v>
      </c>
      <c r="E81" s="28">
        <f t="shared" si="1"/>
        <v>48</v>
      </c>
      <c r="F81" s="28">
        <f t="shared" si="1"/>
        <v>50</v>
      </c>
      <c r="G81" s="28">
        <f t="shared" si="1"/>
        <v>47</v>
      </c>
      <c r="H81" s="28">
        <f t="shared" si="1"/>
        <v>50</v>
      </c>
      <c r="I81" s="28">
        <f t="shared" si="1"/>
        <v>48</v>
      </c>
      <c r="J81" s="28">
        <f t="shared" si="1"/>
        <v>49</v>
      </c>
      <c r="K81" s="28">
        <f t="shared" si="1"/>
        <v>41</v>
      </c>
      <c r="L81" s="28">
        <f t="shared" si="1"/>
        <v>47</v>
      </c>
      <c r="M81" s="28">
        <f t="shared" si="1"/>
        <v>46</v>
      </c>
      <c r="N81" s="28">
        <f t="shared" si="1"/>
        <v>47</v>
      </c>
      <c r="O81" s="28">
        <f t="shared" si="1"/>
        <v>47</v>
      </c>
      <c r="P81" s="28">
        <f t="shared" si="1"/>
        <v>50</v>
      </c>
      <c r="Q81" s="28">
        <f t="shared" si="1"/>
        <v>48</v>
      </c>
      <c r="R81" s="28">
        <f t="shared" si="1"/>
        <v>45</v>
      </c>
      <c r="S81" s="28">
        <f t="shared" si="1"/>
        <v>46</v>
      </c>
      <c r="T81" s="28">
        <f t="shared" si="1"/>
        <v>55</v>
      </c>
      <c r="U81" s="28">
        <f t="shared" si="1"/>
        <v>50</v>
      </c>
      <c r="V81" s="28">
        <f t="shared" si="1"/>
        <v>54</v>
      </c>
      <c r="W81" s="93">
        <f>AVERAGE(C81:V81)</f>
        <v>48.1</v>
      </c>
      <c r="X81" s="104">
        <f>STDEVA(C81:V81)</f>
        <v>3.0932864485255127</v>
      </c>
      <c r="AB81" s="2" t="s">
        <v>320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1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14" t="s">
        <v>200</v>
      </c>
    </row>
    <row r="82" spans="1:49" x14ac:dyDescent="0.25">
      <c r="A82" s="158"/>
      <c r="B82" s="139" t="s">
        <v>427</v>
      </c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</row>
    <row r="83" spans="1:49" x14ac:dyDescent="0.25">
      <c r="B83" s="118" t="s">
        <v>113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</row>
    <row r="84" spans="1:49" x14ac:dyDescent="0.25">
      <c r="B84" s="118" t="s">
        <v>117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1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</row>
    <row r="85" spans="1:49" x14ac:dyDescent="0.25">
      <c r="B85" s="118" t="s">
        <v>110</v>
      </c>
      <c r="C85" s="4">
        <v>0</v>
      </c>
      <c r="D85" s="4">
        <v>0</v>
      </c>
      <c r="E85" s="4">
        <v>0</v>
      </c>
      <c r="F85" s="4">
        <v>1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</row>
    <row r="86" spans="1:49" x14ac:dyDescent="0.25">
      <c r="B86" s="118" t="s">
        <v>107</v>
      </c>
      <c r="C86" s="4">
        <v>1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</row>
    <row r="87" spans="1:49" x14ac:dyDescent="0.25">
      <c r="B87" s="118" t="s">
        <v>89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1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</row>
    <row r="88" spans="1:49" ht="15.75" thickBot="1" x14ac:dyDescent="0.3">
      <c r="B88" s="118" t="s">
        <v>123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1</v>
      </c>
      <c r="T88" s="4">
        <v>0</v>
      </c>
      <c r="U88" s="4">
        <v>0</v>
      </c>
      <c r="V88" s="4">
        <v>0</v>
      </c>
    </row>
    <row r="89" spans="1:49" x14ac:dyDescent="0.25">
      <c r="B89" s="162" t="s">
        <v>51</v>
      </c>
      <c r="C89" s="4">
        <v>1</v>
      </c>
      <c r="D89" s="4">
        <v>0</v>
      </c>
      <c r="E89" s="4">
        <v>2</v>
      </c>
      <c r="F89" s="4">
        <v>1</v>
      </c>
      <c r="G89" s="4">
        <v>1</v>
      </c>
      <c r="H89" s="4">
        <v>1</v>
      </c>
      <c r="I89" s="4">
        <v>1</v>
      </c>
      <c r="J89" s="4">
        <v>1</v>
      </c>
      <c r="K89" s="4">
        <v>0</v>
      </c>
      <c r="L89" s="4">
        <v>1</v>
      </c>
      <c r="M89" s="4">
        <v>1</v>
      </c>
      <c r="N89" s="4">
        <v>0</v>
      </c>
      <c r="O89" s="4">
        <v>1</v>
      </c>
      <c r="P89" s="4">
        <v>1</v>
      </c>
      <c r="Q89" s="4">
        <v>1</v>
      </c>
      <c r="R89" s="4">
        <v>1</v>
      </c>
      <c r="S89" s="4">
        <v>0</v>
      </c>
      <c r="T89" s="4">
        <v>1</v>
      </c>
      <c r="U89" s="4">
        <v>1</v>
      </c>
      <c r="V89" s="4">
        <v>0</v>
      </c>
      <c r="AA89" s="5"/>
    </row>
    <row r="90" spans="1:49" ht="15.75" thickBot="1" x14ac:dyDescent="0.3">
      <c r="B90" s="163" t="s">
        <v>319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1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</row>
    <row r="91" spans="1:49" x14ac:dyDescent="0.25">
      <c r="B91" s="148" t="s">
        <v>131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</row>
    <row r="92" spans="1:49" x14ac:dyDescent="0.25">
      <c r="B92" s="118" t="s">
        <v>83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1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</row>
    <row r="93" spans="1:49" x14ac:dyDescent="0.25">
      <c r="B93" s="118" t="s">
        <v>115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1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</row>
    <row r="94" spans="1:49" x14ac:dyDescent="0.25">
      <c r="B94" s="118" t="s">
        <v>120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1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</row>
    <row r="95" spans="1:49" x14ac:dyDescent="0.25">
      <c r="B95" s="118" t="s">
        <v>108</v>
      </c>
      <c r="C95" s="4">
        <v>0</v>
      </c>
      <c r="D95" s="4">
        <v>1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</row>
    <row r="96" spans="1:49" x14ac:dyDescent="0.25">
      <c r="B96" s="148" t="s">
        <v>102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</row>
    <row r="97" spans="2:22" ht="15.75" thickBot="1" x14ac:dyDescent="0.3">
      <c r="B97" s="118" t="s">
        <v>97</v>
      </c>
      <c r="C97" s="4">
        <v>1</v>
      </c>
      <c r="D97" s="4">
        <v>0</v>
      </c>
      <c r="E97" s="4">
        <v>0</v>
      </c>
      <c r="F97" s="4">
        <v>1</v>
      </c>
      <c r="G97" s="4">
        <v>1</v>
      </c>
      <c r="H97" s="4">
        <v>1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</row>
    <row r="98" spans="2:22" ht="15.75" thickBot="1" x14ac:dyDescent="0.3">
      <c r="B98" s="161" t="s">
        <v>172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1</v>
      </c>
      <c r="J98" s="4">
        <v>1</v>
      </c>
      <c r="K98" s="4">
        <v>0</v>
      </c>
      <c r="L98" s="4">
        <v>1</v>
      </c>
      <c r="M98" s="4">
        <v>0</v>
      </c>
      <c r="N98" s="4">
        <v>1</v>
      </c>
      <c r="O98" s="4">
        <v>1</v>
      </c>
      <c r="P98" s="4">
        <v>1</v>
      </c>
      <c r="Q98" s="4">
        <v>1</v>
      </c>
      <c r="R98" s="4">
        <v>1</v>
      </c>
      <c r="S98" s="4">
        <v>0</v>
      </c>
      <c r="T98" s="4">
        <v>1</v>
      </c>
      <c r="U98" s="4">
        <v>1</v>
      </c>
      <c r="V98" s="4">
        <v>1</v>
      </c>
    </row>
    <row r="99" spans="2:22" x14ac:dyDescent="0.25">
      <c r="B99" s="148" t="s">
        <v>321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</row>
    <row r="100" spans="2:22" x14ac:dyDescent="0.25">
      <c r="B100" s="118" t="s">
        <v>96</v>
      </c>
      <c r="C100" s="4">
        <v>0</v>
      </c>
      <c r="D100" s="4">
        <v>1</v>
      </c>
      <c r="E100" s="4">
        <v>1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1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</row>
    <row r="101" spans="2:22" x14ac:dyDescent="0.25">
      <c r="B101" s="148" t="s">
        <v>266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</row>
    <row r="102" spans="2:22" x14ac:dyDescent="0.25">
      <c r="B102" s="118" t="s">
        <v>82</v>
      </c>
      <c r="C102" s="4">
        <v>0</v>
      </c>
      <c r="D102" s="4">
        <v>0</v>
      </c>
      <c r="E102" s="4">
        <v>1</v>
      </c>
      <c r="F102" s="4">
        <v>1</v>
      </c>
      <c r="G102" s="4">
        <v>0</v>
      </c>
      <c r="H102" s="4">
        <v>0</v>
      </c>
      <c r="I102" s="4">
        <v>0</v>
      </c>
      <c r="J102" s="4">
        <v>0</v>
      </c>
      <c r="K102" s="4">
        <v>1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</row>
    <row r="103" spans="2:22" x14ac:dyDescent="0.25">
      <c r="B103" s="118" t="s">
        <v>92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1</v>
      </c>
      <c r="K103" s="4">
        <v>0</v>
      </c>
      <c r="L103" s="4">
        <v>0</v>
      </c>
      <c r="M103" s="4">
        <v>1</v>
      </c>
      <c r="N103" s="4">
        <v>0</v>
      </c>
      <c r="O103" s="4">
        <v>1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</row>
    <row r="104" spans="2:22" x14ac:dyDescent="0.25">
      <c r="B104" s="148" t="s">
        <v>93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</row>
    <row r="105" spans="2:22" x14ac:dyDescent="0.25">
      <c r="B105" s="118" t="s">
        <v>112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</row>
    <row r="106" spans="2:22" x14ac:dyDescent="0.25">
      <c r="B106" s="118" t="s">
        <v>119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1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</row>
    <row r="107" spans="2:22" ht="15.75" thickBot="1" x14ac:dyDescent="0.3">
      <c r="B107" s="148" t="s">
        <v>323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</row>
    <row r="108" spans="2:22" ht="15.75" thickBot="1" x14ac:dyDescent="0.3">
      <c r="B108" s="161" t="s">
        <v>81</v>
      </c>
      <c r="C108" s="4">
        <v>1</v>
      </c>
      <c r="D108" s="4">
        <v>1</v>
      </c>
      <c r="E108" s="4">
        <v>0</v>
      </c>
      <c r="F108" s="4">
        <v>1</v>
      </c>
      <c r="G108" s="4">
        <v>2</v>
      </c>
      <c r="H108" s="4">
        <v>1</v>
      </c>
      <c r="I108" s="4">
        <v>1</v>
      </c>
      <c r="J108" s="4">
        <v>1</v>
      </c>
      <c r="K108" s="4">
        <v>1</v>
      </c>
      <c r="L108" s="4">
        <v>1</v>
      </c>
      <c r="M108" s="4">
        <v>1</v>
      </c>
      <c r="N108" s="4">
        <v>1</v>
      </c>
      <c r="O108" s="4">
        <v>1</v>
      </c>
      <c r="P108" s="4">
        <v>1</v>
      </c>
      <c r="Q108" s="4">
        <v>1</v>
      </c>
      <c r="R108" s="4">
        <v>0</v>
      </c>
      <c r="S108" s="4">
        <v>1</v>
      </c>
      <c r="T108" s="4">
        <v>1</v>
      </c>
      <c r="U108" s="4">
        <v>1</v>
      </c>
      <c r="V108" s="4">
        <v>0</v>
      </c>
    </row>
    <row r="109" spans="2:22" x14ac:dyDescent="0.25">
      <c r="B109" s="118" t="s">
        <v>114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1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</row>
    <row r="110" spans="2:22" x14ac:dyDescent="0.25">
      <c r="B110" s="118" t="s">
        <v>90</v>
      </c>
      <c r="C110" s="4">
        <v>1</v>
      </c>
      <c r="D110" s="4">
        <v>0</v>
      </c>
      <c r="E110" s="4">
        <v>0</v>
      </c>
      <c r="F110" s="4">
        <v>1</v>
      </c>
      <c r="G110" s="4">
        <v>0</v>
      </c>
      <c r="H110" s="4">
        <v>1</v>
      </c>
      <c r="I110" s="4">
        <v>0</v>
      </c>
      <c r="J110" s="4">
        <v>1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1</v>
      </c>
      <c r="R110" s="4">
        <v>1</v>
      </c>
      <c r="S110" s="4">
        <v>0</v>
      </c>
      <c r="T110" s="4">
        <v>1</v>
      </c>
      <c r="U110" s="4">
        <v>1</v>
      </c>
      <c r="V110" s="4">
        <v>0</v>
      </c>
    </row>
    <row r="111" spans="2:22" x14ac:dyDescent="0.25">
      <c r="B111" s="118" t="s">
        <v>78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1</v>
      </c>
      <c r="T111" s="4">
        <v>0</v>
      </c>
      <c r="U111" s="4">
        <v>0</v>
      </c>
      <c r="V111" s="4">
        <v>0</v>
      </c>
    </row>
    <row r="112" spans="2:22" x14ac:dyDescent="0.25">
      <c r="B112" s="118" t="s">
        <v>124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1</v>
      </c>
    </row>
    <row r="113" spans="2:22" x14ac:dyDescent="0.25">
      <c r="B113" s="118" t="s">
        <v>122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1</v>
      </c>
      <c r="T113" s="4">
        <v>0</v>
      </c>
      <c r="U113" s="4">
        <v>0</v>
      </c>
      <c r="V113" s="4">
        <v>0</v>
      </c>
    </row>
    <row r="114" spans="2:22" x14ac:dyDescent="0.25">
      <c r="B114" s="148" t="s">
        <v>263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</row>
    <row r="115" spans="2:22" x14ac:dyDescent="0.25">
      <c r="B115" s="118" t="s">
        <v>121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1</v>
      </c>
      <c r="S115" s="4">
        <v>0</v>
      </c>
      <c r="T115" s="4">
        <v>0</v>
      </c>
      <c r="U115" s="4">
        <v>0</v>
      </c>
      <c r="V115" s="4">
        <v>0</v>
      </c>
    </row>
    <row r="116" spans="2:22" x14ac:dyDescent="0.25">
      <c r="B116" s="148" t="s">
        <v>322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</row>
    <row r="117" spans="2:22" x14ac:dyDescent="0.25">
      <c r="B117" s="176" t="s">
        <v>170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</row>
    <row r="118" spans="2:22" x14ac:dyDescent="0.25">
      <c r="B118" s="118" t="s">
        <v>105</v>
      </c>
      <c r="C118" s="4">
        <v>1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</row>
    <row r="119" spans="2:22" ht="15.75" thickBot="1" x14ac:dyDescent="0.3">
      <c r="B119" s="118" t="s">
        <v>86</v>
      </c>
      <c r="C119" s="4">
        <v>0</v>
      </c>
      <c r="D119" s="4">
        <v>1</v>
      </c>
      <c r="E119" s="4">
        <v>1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1</v>
      </c>
      <c r="L119" s="4">
        <v>0</v>
      </c>
      <c r="M119" s="4">
        <v>1</v>
      </c>
      <c r="N119" s="4">
        <v>1</v>
      </c>
      <c r="O119" s="4">
        <v>0</v>
      </c>
      <c r="P119" s="4">
        <v>0</v>
      </c>
      <c r="Q119" s="4">
        <v>1</v>
      </c>
      <c r="R119" s="4">
        <v>0</v>
      </c>
      <c r="S119" s="4">
        <v>1</v>
      </c>
      <c r="T119" s="4">
        <v>0</v>
      </c>
      <c r="U119" s="4">
        <v>0</v>
      </c>
      <c r="V119" s="4">
        <v>0</v>
      </c>
    </row>
    <row r="120" spans="2:22" x14ac:dyDescent="0.25">
      <c r="B120" s="162" t="s">
        <v>61</v>
      </c>
      <c r="C120" s="4">
        <v>0</v>
      </c>
      <c r="D120" s="4">
        <v>1</v>
      </c>
      <c r="E120" s="4">
        <v>0</v>
      </c>
      <c r="F120" s="4">
        <v>1</v>
      </c>
      <c r="G120" s="4">
        <v>0</v>
      </c>
      <c r="H120" s="4">
        <v>1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1</v>
      </c>
      <c r="P120" s="4">
        <v>1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</row>
    <row r="121" spans="2:22" ht="15.75" thickBot="1" x14ac:dyDescent="0.3">
      <c r="B121" s="163" t="s">
        <v>255</v>
      </c>
      <c r="C121" s="4">
        <v>0</v>
      </c>
      <c r="D121" s="4">
        <v>1</v>
      </c>
      <c r="E121" s="4">
        <v>1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</row>
    <row r="122" spans="2:22" x14ac:dyDescent="0.25">
      <c r="B122" s="118" t="s">
        <v>85</v>
      </c>
      <c r="C122" s="4">
        <v>1</v>
      </c>
      <c r="D122" s="4">
        <v>0</v>
      </c>
      <c r="E122" s="4">
        <v>1</v>
      </c>
      <c r="F122" s="4">
        <v>0</v>
      </c>
      <c r="G122" s="4">
        <v>0</v>
      </c>
      <c r="H122" s="4">
        <v>0</v>
      </c>
      <c r="I122" s="4">
        <v>1</v>
      </c>
      <c r="J122" s="4">
        <v>1</v>
      </c>
      <c r="K122" s="4">
        <v>1</v>
      </c>
      <c r="L122" s="4">
        <v>1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1</v>
      </c>
      <c r="S122" s="4">
        <v>1</v>
      </c>
      <c r="T122" s="4">
        <v>1</v>
      </c>
      <c r="U122" s="4">
        <v>1</v>
      </c>
      <c r="V122" s="4">
        <v>1</v>
      </c>
    </row>
    <row r="123" spans="2:22" x14ac:dyDescent="0.25">
      <c r="B123" s="118" t="s">
        <v>137</v>
      </c>
      <c r="C123" s="4">
        <v>0</v>
      </c>
      <c r="D123" s="4">
        <v>0</v>
      </c>
      <c r="E123" s="4">
        <v>0</v>
      </c>
      <c r="F123" s="4">
        <v>0</v>
      </c>
      <c r="G123" s="4">
        <v>2</v>
      </c>
      <c r="H123" s="4">
        <v>0</v>
      </c>
      <c r="I123" s="4">
        <v>0</v>
      </c>
      <c r="J123" s="4">
        <v>1</v>
      </c>
      <c r="K123" s="4">
        <v>0</v>
      </c>
      <c r="L123" s="4">
        <v>1</v>
      </c>
      <c r="M123" s="4">
        <v>1</v>
      </c>
      <c r="N123" s="4">
        <v>1</v>
      </c>
      <c r="O123" s="4">
        <v>1</v>
      </c>
      <c r="P123" s="4">
        <v>1</v>
      </c>
      <c r="Q123" s="4">
        <v>1</v>
      </c>
      <c r="R123" s="4">
        <v>1</v>
      </c>
      <c r="S123" s="4">
        <v>1</v>
      </c>
      <c r="T123" s="4">
        <v>1</v>
      </c>
      <c r="U123" s="4">
        <v>1</v>
      </c>
      <c r="V123" s="4">
        <v>2</v>
      </c>
    </row>
    <row r="124" spans="2:22" x14ac:dyDescent="0.25">
      <c r="B124" s="118" t="s">
        <v>111</v>
      </c>
      <c r="C124" s="4">
        <v>0</v>
      </c>
      <c r="D124" s="4">
        <v>0</v>
      </c>
      <c r="E124" s="4">
        <v>0</v>
      </c>
      <c r="F124" s="4">
        <v>0</v>
      </c>
      <c r="G124" s="4">
        <v>1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</row>
    <row r="125" spans="2:22" x14ac:dyDescent="0.25">
      <c r="B125" s="118" t="s">
        <v>106</v>
      </c>
      <c r="C125" s="4">
        <v>1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</row>
    <row r="126" spans="2:22" ht="15.75" thickBot="1" x14ac:dyDescent="0.3">
      <c r="B126" s="116" t="s">
        <v>320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1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</row>
    <row r="127" spans="2:22" ht="15.75" thickBot="1" x14ac:dyDescent="0.3">
      <c r="B127" s="166" t="s">
        <v>116</v>
      </c>
      <c r="C127" s="4">
        <v>0</v>
      </c>
      <c r="D127" s="4">
        <v>1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</row>
    <row r="128" spans="2:22" x14ac:dyDescent="0.25">
      <c r="B128" s="116" t="s">
        <v>99</v>
      </c>
      <c r="C128" s="4">
        <v>0</v>
      </c>
      <c r="D128" s="4">
        <v>1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</row>
    <row r="129" spans="1:23" x14ac:dyDescent="0.25">
      <c r="B129" s="171" t="s">
        <v>65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</row>
    <row r="130" spans="1:23" ht="15.75" thickBot="1" x14ac:dyDescent="0.3">
      <c r="B130" s="171" t="s">
        <v>64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</row>
    <row r="131" spans="1:23" ht="15.75" thickBot="1" x14ac:dyDescent="0.3">
      <c r="B131" s="166" t="s">
        <v>58</v>
      </c>
      <c r="C131" s="4">
        <v>1</v>
      </c>
      <c r="D131" s="4">
        <v>1</v>
      </c>
      <c r="E131" s="4">
        <v>0</v>
      </c>
      <c r="F131" s="4">
        <v>0</v>
      </c>
      <c r="G131" s="4">
        <v>1</v>
      </c>
      <c r="H131" s="4">
        <v>0</v>
      </c>
      <c r="I131" s="4">
        <v>0</v>
      </c>
      <c r="J131" s="4">
        <v>2</v>
      </c>
      <c r="K131" s="4">
        <v>0</v>
      </c>
      <c r="L131" s="4">
        <v>0</v>
      </c>
      <c r="M131" s="4">
        <v>1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</row>
    <row r="132" spans="1:23" x14ac:dyDescent="0.25">
      <c r="B132" s="116" t="s">
        <v>55</v>
      </c>
      <c r="C132" s="4">
        <v>1</v>
      </c>
      <c r="D132" s="4">
        <v>0</v>
      </c>
      <c r="E132" s="4">
        <v>0</v>
      </c>
      <c r="F132" s="4">
        <v>0</v>
      </c>
      <c r="G132" s="4">
        <v>0</v>
      </c>
      <c r="H132" s="4">
        <v>1</v>
      </c>
      <c r="I132" s="4">
        <v>0</v>
      </c>
      <c r="J132" s="4">
        <v>0</v>
      </c>
      <c r="K132" s="4">
        <v>0</v>
      </c>
      <c r="L132" s="4">
        <v>2</v>
      </c>
      <c r="M132" s="4">
        <v>0</v>
      </c>
      <c r="N132" s="4">
        <v>1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</row>
    <row r="133" spans="1:23" ht="15.75" thickBot="1" x14ac:dyDescent="0.3">
      <c r="B133" s="116" t="s">
        <v>53</v>
      </c>
      <c r="C133" s="4">
        <v>0</v>
      </c>
      <c r="D133" s="4">
        <v>1</v>
      </c>
      <c r="E133" s="4">
        <v>0</v>
      </c>
      <c r="F133" s="4">
        <v>2</v>
      </c>
      <c r="G133" s="4">
        <v>0</v>
      </c>
      <c r="H133" s="4">
        <v>0</v>
      </c>
      <c r="I133" s="4">
        <v>1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1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</row>
    <row r="134" spans="1:23" x14ac:dyDescent="0.25">
      <c r="B134" s="164" t="s">
        <v>30</v>
      </c>
      <c r="C134" s="4">
        <v>0</v>
      </c>
      <c r="D134" s="4">
        <v>0</v>
      </c>
      <c r="E134" s="4">
        <v>1</v>
      </c>
      <c r="F134" s="4">
        <v>0</v>
      </c>
      <c r="G134" s="4">
        <v>1</v>
      </c>
      <c r="H134" s="4">
        <v>1</v>
      </c>
      <c r="I134" s="4">
        <v>1</v>
      </c>
      <c r="J134" s="4">
        <v>0</v>
      </c>
      <c r="K134" s="4">
        <v>0</v>
      </c>
      <c r="L134" s="4">
        <v>1</v>
      </c>
      <c r="M134" s="4">
        <v>2</v>
      </c>
      <c r="N134" s="4">
        <v>0</v>
      </c>
      <c r="O134" s="4">
        <v>1</v>
      </c>
      <c r="P134" s="4">
        <v>0</v>
      </c>
      <c r="Q134" s="4">
        <v>0</v>
      </c>
      <c r="R134" s="4">
        <v>1</v>
      </c>
      <c r="S134" s="4">
        <v>2</v>
      </c>
      <c r="T134" s="4">
        <v>0</v>
      </c>
      <c r="U134" s="4">
        <v>1</v>
      </c>
      <c r="V134" s="4">
        <v>0</v>
      </c>
    </row>
    <row r="135" spans="1:23" ht="15.75" thickBot="1" x14ac:dyDescent="0.3">
      <c r="B135" s="165" t="s">
        <v>29</v>
      </c>
      <c r="C135" s="4">
        <v>0</v>
      </c>
      <c r="D135" s="4">
        <v>1</v>
      </c>
      <c r="E135" s="4">
        <v>1</v>
      </c>
      <c r="F135" s="4">
        <v>1</v>
      </c>
      <c r="G135" s="4">
        <v>0</v>
      </c>
      <c r="H135" s="4">
        <v>0</v>
      </c>
      <c r="I135" s="4">
        <v>1</v>
      </c>
      <c r="J135" s="4">
        <v>1</v>
      </c>
      <c r="K135" s="4">
        <v>1</v>
      </c>
      <c r="L135" s="4">
        <v>0</v>
      </c>
      <c r="M135" s="4">
        <v>0</v>
      </c>
      <c r="N135" s="4">
        <v>1</v>
      </c>
      <c r="O135" s="4">
        <v>1</v>
      </c>
      <c r="P135" s="4">
        <v>1</v>
      </c>
      <c r="Q135" s="4">
        <v>1</v>
      </c>
      <c r="R135" s="4">
        <v>0</v>
      </c>
      <c r="S135" s="4">
        <v>0</v>
      </c>
      <c r="T135" s="4">
        <v>1</v>
      </c>
      <c r="U135" s="4">
        <v>0</v>
      </c>
      <c r="V135" s="4">
        <v>1</v>
      </c>
    </row>
    <row r="136" spans="1:23" ht="15.75" thickBot="1" x14ac:dyDescent="0.3">
      <c r="B136" s="116" t="s">
        <v>28</v>
      </c>
      <c r="C136" s="4">
        <v>1</v>
      </c>
      <c r="D136" s="4">
        <v>1</v>
      </c>
      <c r="E136" s="4">
        <v>1</v>
      </c>
      <c r="F136" s="4">
        <v>1</v>
      </c>
      <c r="G136" s="4">
        <v>1</v>
      </c>
      <c r="H136" s="4">
        <v>0</v>
      </c>
      <c r="I136" s="4">
        <v>1</v>
      </c>
      <c r="J136" s="4">
        <v>2</v>
      </c>
      <c r="K136" s="4">
        <v>0</v>
      </c>
      <c r="L136" s="4">
        <v>0</v>
      </c>
      <c r="M136" s="4">
        <v>3</v>
      </c>
      <c r="N136" s="4">
        <v>1</v>
      </c>
      <c r="O136" s="4">
        <v>1</v>
      </c>
      <c r="P136" s="4">
        <v>2</v>
      </c>
      <c r="Q136" s="4">
        <v>1</v>
      </c>
      <c r="R136" s="4">
        <v>3</v>
      </c>
      <c r="S136" s="4">
        <v>2</v>
      </c>
      <c r="T136" s="4">
        <v>0</v>
      </c>
      <c r="U136" s="4">
        <v>1</v>
      </c>
      <c r="V136" s="4">
        <v>1</v>
      </c>
    </row>
    <row r="137" spans="1:23" x14ac:dyDescent="0.25">
      <c r="B137" s="164" t="s">
        <v>27</v>
      </c>
      <c r="C137" s="4">
        <v>0</v>
      </c>
      <c r="D137" s="4">
        <v>1</v>
      </c>
      <c r="E137" s="4">
        <v>1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1</v>
      </c>
      <c r="L137" s="4">
        <v>0</v>
      </c>
      <c r="M137" s="4">
        <v>0</v>
      </c>
      <c r="N137" s="4">
        <v>0</v>
      </c>
      <c r="O137" s="4">
        <v>0</v>
      </c>
      <c r="P137" s="4">
        <v>1</v>
      </c>
      <c r="Q137" s="4">
        <v>1</v>
      </c>
      <c r="R137" s="4">
        <v>1</v>
      </c>
      <c r="S137" s="4">
        <v>0</v>
      </c>
      <c r="T137" s="4">
        <v>1</v>
      </c>
      <c r="U137" s="4">
        <v>0</v>
      </c>
      <c r="V137" s="4">
        <v>1</v>
      </c>
    </row>
    <row r="138" spans="1:23" ht="15.75" thickBot="1" x14ac:dyDescent="0.3">
      <c r="B138" s="165" t="s">
        <v>26</v>
      </c>
      <c r="C138" s="4">
        <v>1</v>
      </c>
      <c r="D138" s="4">
        <v>2</v>
      </c>
      <c r="E138" s="4">
        <v>2</v>
      </c>
      <c r="F138" s="4">
        <v>3</v>
      </c>
      <c r="G138" s="4">
        <v>3</v>
      </c>
      <c r="H138" s="4">
        <v>3</v>
      </c>
      <c r="I138" s="4">
        <v>2</v>
      </c>
      <c r="J138" s="4">
        <v>2</v>
      </c>
      <c r="K138" s="4">
        <v>2</v>
      </c>
      <c r="L138" s="4">
        <v>4</v>
      </c>
      <c r="M138" s="4">
        <v>2</v>
      </c>
      <c r="N138" s="4">
        <v>3</v>
      </c>
      <c r="O138" s="4">
        <v>3</v>
      </c>
      <c r="P138" s="4">
        <v>3</v>
      </c>
      <c r="Q138" s="4">
        <v>2</v>
      </c>
      <c r="R138" s="4">
        <v>1</v>
      </c>
      <c r="S138" s="4">
        <v>3</v>
      </c>
      <c r="T138" s="4">
        <v>1</v>
      </c>
      <c r="U138" s="4">
        <v>4</v>
      </c>
      <c r="V138" s="4">
        <v>2</v>
      </c>
    </row>
    <row r="139" spans="1:23" x14ac:dyDescent="0.25">
      <c r="A139" s="139" t="s">
        <v>332</v>
      </c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</row>
    <row r="140" spans="1:23" x14ac:dyDescent="0.25">
      <c r="A140" s="148" t="s">
        <v>113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</row>
    <row r="141" spans="1:23" x14ac:dyDescent="0.25">
      <c r="A141" s="148" t="s">
        <v>117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</row>
    <row r="142" spans="1:23" x14ac:dyDescent="0.25">
      <c r="A142" s="148" t="s">
        <v>110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</row>
    <row r="143" spans="1:23" x14ac:dyDescent="0.25">
      <c r="A143" s="148" t="s">
        <v>107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</row>
    <row r="144" spans="1:23" x14ac:dyDescent="0.25">
      <c r="A144" s="148" t="s">
        <v>89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</row>
    <row r="145" spans="1:22" ht="15.75" thickBot="1" x14ac:dyDescent="0.3">
      <c r="A145" s="148" t="s">
        <v>123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</row>
    <row r="146" spans="1:22" x14ac:dyDescent="0.25">
      <c r="A146" s="162" t="s">
        <v>51</v>
      </c>
      <c r="B146" s="4"/>
      <c r="C146" s="4">
        <v>1</v>
      </c>
      <c r="D146" s="4">
        <v>1</v>
      </c>
      <c r="E146" s="4">
        <v>1</v>
      </c>
      <c r="F146" s="4">
        <v>0</v>
      </c>
      <c r="G146" s="4">
        <v>1</v>
      </c>
      <c r="H146" s="4">
        <v>1</v>
      </c>
      <c r="I146" s="4">
        <v>1</v>
      </c>
      <c r="J146" s="4">
        <v>1</v>
      </c>
      <c r="K146" s="4">
        <v>1</v>
      </c>
      <c r="L146" s="4">
        <v>1</v>
      </c>
      <c r="M146" s="4">
        <v>1</v>
      </c>
      <c r="N146" s="4">
        <v>0</v>
      </c>
      <c r="O146" s="4">
        <v>1</v>
      </c>
      <c r="P146" s="4">
        <v>1</v>
      </c>
      <c r="Q146" s="4">
        <v>1</v>
      </c>
      <c r="R146" s="4">
        <v>1</v>
      </c>
      <c r="S146" s="4">
        <v>0</v>
      </c>
      <c r="T146" s="4">
        <v>1</v>
      </c>
      <c r="U146" s="4">
        <v>1</v>
      </c>
      <c r="V146" s="4">
        <v>1</v>
      </c>
    </row>
    <row r="147" spans="1:22" ht="15.75" thickBot="1" x14ac:dyDescent="0.3">
      <c r="A147" s="163" t="s">
        <v>319</v>
      </c>
      <c r="B147" s="4"/>
      <c r="C147" s="4">
        <v>0</v>
      </c>
      <c r="D147" s="4">
        <v>0</v>
      </c>
      <c r="E147" s="4">
        <v>0</v>
      </c>
      <c r="F147" s="4">
        <v>1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1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</row>
    <row r="148" spans="1:22" x14ac:dyDescent="0.25">
      <c r="A148" s="118" t="s">
        <v>131</v>
      </c>
      <c r="B148" s="4"/>
      <c r="C148" s="4">
        <v>1</v>
      </c>
      <c r="D148" s="4">
        <v>1</v>
      </c>
      <c r="E148" s="4">
        <v>1</v>
      </c>
      <c r="F148" s="4">
        <v>1</v>
      </c>
      <c r="G148" s="4">
        <v>1</v>
      </c>
      <c r="H148" s="4">
        <v>1</v>
      </c>
      <c r="I148" s="4">
        <v>1</v>
      </c>
      <c r="J148" s="4">
        <v>1</v>
      </c>
      <c r="K148" s="4">
        <v>1</v>
      </c>
      <c r="L148" s="4">
        <v>0</v>
      </c>
      <c r="M148" s="4">
        <v>1</v>
      </c>
      <c r="N148" s="4">
        <v>1</v>
      </c>
      <c r="O148" s="4">
        <v>1</v>
      </c>
      <c r="P148" s="4">
        <v>1</v>
      </c>
      <c r="Q148" s="4">
        <v>1</v>
      </c>
      <c r="R148" s="4">
        <v>1</v>
      </c>
      <c r="S148" s="4">
        <v>1</v>
      </c>
      <c r="T148" s="4">
        <v>0</v>
      </c>
      <c r="U148" s="4">
        <v>0</v>
      </c>
      <c r="V148" s="4">
        <v>0</v>
      </c>
    </row>
    <row r="149" spans="1:22" x14ac:dyDescent="0.25">
      <c r="A149" s="148" t="s">
        <v>83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</row>
    <row r="150" spans="1:22" x14ac:dyDescent="0.25">
      <c r="A150" s="148" t="s">
        <v>115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</row>
    <row r="151" spans="1:22" x14ac:dyDescent="0.25">
      <c r="A151" s="148" t="s">
        <v>120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</row>
    <row r="152" spans="1:22" x14ac:dyDescent="0.25">
      <c r="A152" s="148" t="s">
        <v>108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</row>
    <row r="153" spans="1:22" x14ac:dyDescent="0.25">
      <c r="A153" s="118" t="s">
        <v>102</v>
      </c>
      <c r="B153" s="4"/>
      <c r="C153" s="4">
        <v>0</v>
      </c>
      <c r="D153" s="4">
        <v>1</v>
      </c>
      <c r="E153" s="4">
        <v>0</v>
      </c>
      <c r="F153" s="4">
        <v>1</v>
      </c>
      <c r="G153" s="4">
        <v>0</v>
      </c>
      <c r="H153" s="4">
        <v>0</v>
      </c>
      <c r="I153" s="4">
        <v>0</v>
      </c>
      <c r="J153" s="4">
        <v>1</v>
      </c>
      <c r="K153" s="4">
        <v>1</v>
      </c>
      <c r="L153" s="4">
        <v>0</v>
      </c>
      <c r="M153" s="4">
        <v>1</v>
      </c>
      <c r="N153" s="4">
        <v>1</v>
      </c>
      <c r="O153" s="4">
        <v>0</v>
      </c>
      <c r="P153" s="4">
        <v>1</v>
      </c>
      <c r="Q153" s="4">
        <v>1</v>
      </c>
      <c r="R153" s="4">
        <v>1</v>
      </c>
      <c r="S153" s="4">
        <v>1</v>
      </c>
      <c r="T153" s="4">
        <v>0</v>
      </c>
      <c r="U153" s="4">
        <v>0</v>
      </c>
      <c r="V153" s="4">
        <v>0</v>
      </c>
    </row>
    <row r="154" spans="1:22" ht="15.75" thickBot="1" x14ac:dyDescent="0.3">
      <c r="A154" s="148" t="s">
        <v>97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</row>
    <row r="155" spans="1:22" ht="15.75" thickBot="1" x14ac:dyDescent="0.3">
      <c r="A155" s="161" t="s">
        <v>172</v>
      </c>
      <c r="B155" s="4"/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1</v>
      </c>
      <c r="V155" s="4">
        <v>1</v>
      </c>
    </row>
    <row r="156" spans="1:22" x14ac:dyDescent="0.25">
      <c r="A156" s="118" t="s">
        <v>321</v>
      </c>
      <c r="B156" s="4"/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1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</row>
    <row r="157" spans="1:22" x14ac:dyDescent="0.25">
      <c r="A157" s="148" t="s">
        <v>96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</row>
    <row r="158" spans="1:22" x14ac:dyDescent="0.25">
      <c r="A158" s="118" t="s">
        <v>266</v>
      </c>
      <c r="B158" s="4"/>
      <c r="C158" s="4">
        <v>1</v>
      </c>
      <c r="D158" s="4">
        <v>1</v>
      </c>
      <c r="E158" s="4">
        <v>1</v>
      </c>
      <c r="F158" s="4">
        <v>1</v>
      </c>
      <c r="G158" s="4">
        <v>1</v>
      </c>
      <c r="H158" s="4">
        <v>1</v>
      </c>
      <c r="I158" s="4">
        <v>1</v>
      </c>
      <c r="J158" s="4">
        <v>1</v>
      </c>
      <c r="K158" s="4">
        <v>1</v>
      </c>
      <c r="L158" s="4">
        <v>1</v>
      </c>
      <c r="M158" s="4">
        <v>0</v>
      </c>
      <c r="N158" s="4">
        <v>1</v>
      </c>
      <c r="O158" s="4">
        <v>1</v>
      </c>
      <c r="P158" s="4">
        <v>1</v>
      </c>
      <c r="Q158" s="4">
        <v>1</v>
      </c>
      <c r="R158" s="4">
        <v>1</v>
      </c>
      <c r="S158" s="4">
        <v>1</v>
      </c>
      <c r="T158" s="4">
        <v>0</v>
      </c>
      <c r="U158" s="4">
        <v>0</v>
      </c>
      <c r="V158" s="4">
        <v>0</v>
      </c>
    </row>
    <row r="159" spans="1:22" x14ac:dyDescent="0.25">
      <c r="A159" s="148" t="s">
        <v>82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</row>
    <row r="160" spans="1:22" x14ac:dyDescent="0.25">
      <c r="A160" s="148" t="s">
        <v>92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</row>
    <row r="161" spans="1:22" x14ac:dyDescent="0.25">
      <c r="A161" s="118" t="s">
        <v>93</v>
      </c>
      <c r="B161" s="4"/>
      <c r="C161" s="4">
        <v>1</v>
      </c>
      <c r="D161" s="4">
        <v>1</v>
      </c>
      <c r="E161" s="4">
        <v>1</v>
      </c>
      <c r="F161" s="4">
        <v>1</v>
      </c>
      <c r="G161" s="4">
        <v>1</v>
      </c>
      <c r="H161" s="4">
        <v>1</v>
      </c>
      <c r="I161" s="4">
        <v>1</v>
      </c>
      <c r="J161" s="4">
        <v>0</v>
      </c>
      <c r="K161" s="4">
        <v>1</v>
      </c>
      <c r="L161" s="4">
        <v>1</v>
      </c>
      <c r="M161" s="4">
        <v>1</v>
      </c>
      <c r="N161" s="4">
        <v>1</v>
      </c>
      <c r="O161" s="4">
        <v>1</v>
      </c>
      <c r="P161" s="4">
        <v>1</v>
      </c>
      <c r="Q161" s="4">
        <v>1</v>
      </c>
      <c r="R161" s="4">
        <v>1</v>
      </c>
      <c r="S161" s="4">
        <v>1</v>
      </c>
      <c r="T161" s="4">
        <v>0</v>
      </c>
      <c r="U161" s="4">
        <v>0</v>
      </c>
      <c r="V161" s="4">
        <v>1</v>
      </c>
    </row>
    <row r="162" spans="1:22" x14ac:dyDescent="0.25">
      <c r="A162" s="148" t="s">
        <v>112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</row>
    <row r="163" spans="1:22" x14ac:dyDescent="0.25">
      <c r="A163" s="148" t="s">
        <v>119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</row>
    <row r="164" spans="1:22" ht="15.75" thickBot="1" x14ac:dyDescent="0.3">
      <c r="A164" s="118" t="s">
        <v>323</v>
      </c>
      <c r="B164" s="4"/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1</v>
      </c>
      <c r="V164" s="4">
        <v>0</v>
      </c>
    </row>
    <row r="165" spans="1:22" ht="15.75" thickBot="1" x14ac:dyDescent="0.3">
      <c r="A165" s="161" t="s">
        <v>81</v>
      </c>
      <c r="B165" s="4"/>
      <c r="C165" s="4">
        <v>1</v>
      </c>
      <c r="D165" s="4">
        <v>1</v>
      </c>
      <c r="E165" s="4">
        <v>1</v>
      </c>
      <c r="F165" s="4">
        <v>1</v>
      </c>
      <c r="G165" s="4">
        <v>1</v>
      </c>
      <c r="H165" s="4">
        <v>1</v>
      </c>
      <c r="I165" s="4">
        <v>1</v>
      </c>
      <c r="J165" s="4">
        <v>1</v>
      </c>
      <c r="K165" s="4">
        <v>0</v>
      </c>
      <c r="L165" s="4">
        <v>1</v>
      </c>
      <c r="M165" s="4">
        <v>1</v>
      </c>
      <c r="N165" s="4">
        <v>1</v>
      </c>
      <c r="O165" s="4">
        <v>1</v>
      </c>
      <c r="P165" s="4">
        <v>1</v>
      </c>
      <c r="Q165" s="4">
        <v>1</v>
      </c>
      <c r="R165" s="4">
        <v>1</v>
      </c>
      <c r="S165" s="4">
        <v>1</v>
      </c>
      <c r="T165" s="4">
        <v>1</v>
      </c>
      <c r="U165" s="4">
        <v>0</v>
      </c>
      <c r="V165" s="4">
        <v>1</v>
      </c>
    </row>
    <row r="166" spans="1:22" x14ac:dyDescent="0.25">
      <c r="A166" s="148" t="s">
        <v>114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</row>
    <row r="167" spans="1:22" x14ac:dyDescent="0.25">
      <c r="A167" s="148" t="s">
        <v>90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</row>
    <row r="168" spans="1:22" x14ac:dyDescent="0.25">
      <c r="A168" s="148" t="s">
        <v>78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</row>
    <row r="169" spans="1:22" x14ac:dyDescent="0.25">
      <c r="A169" s="148" t="s">
        <v>124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</row>
    <row r="170" spans="1:22" x14ac:dyDescent="0.25">
      <c r="A170" s="148" t="s">
        <v>122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</row>
    <row r="171" spans="1:22" x14ac:dyDescent="0.25">
      <c r="A171" s="118" t="s">
        <v>263</v>
      </c>
      <c r="B171" s="4"/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1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</row>
    <row r="172" spans="1:22" x14ac:dyDescent="0.25">
      <c r="A172" s="148" t="s">
        <v>121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</row>
    <row r="173" spans="1:22" x14ac:dyDescent="0.25">
      <c r="A173" s="118" t="s">
        <v>322</v>
      </c>
      <c r="B173" s="4"/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1</v>
      </c>
      <c r="S173" s="4">
        <v>0</v>
      </c>
      <c r="T173" s="4">
        <v>0</v>
      </c>
      <c r="U173" s="4">
        <v>0</v>
      </c>
      <c r="V173" s="4">
        <v>0</v>
      </c>
    </row>
    <row r="174" spans="1:22" x14ac:dyDescent="0.25">
      <c r="A174" s="121" t="s">
        <v>170</v>
      </c>
      <c r="B174" s="4"/>
      <c r="C174" s="4">
        <v>1</v>
      </c>
      <c r="D174" s="4">
        <v>1</v>
      </c>
      <c r="E174" s="4">
        <v>1</v>
      </c>
      <c r="F174" s="4">
        <v>1</v>
      </c>
      <c r="G174" s="4">
        <v>0</v>
      </c>
      <c r="H174" s="4">
        <v>1</v>
      </c>
      <c r="I174" s="4">
        <v>1</v>
      </c>
      <c r="J174" s="4">
        <v>1</v>
      </c>
      <c r="K174" s="4">
        <v>0</v>
      </c>
      <c r="L174" s="4">
        <v>1</v>
      </c>
      <c r="M174" s="4">
        <v>1</v>
      </c>
      <c r="N174" s="4">
        <v>1</v>
      </c>
      <c r="O174" s="4">
        <v>1</v>
      </c>
      <c r="P174" s="4">
        <v>1</v>
      </c>
      <c r="Q174" s="4">
        <v>0</v>
      </c>
      <c r="R174" s="4">
        <v>0</v>
      </c>
      <c r="S174" s="4">
        <v>1</v>
      </c>
      <c r="T174" s="4">
        <v>0</v>
      </c>
      <c r="U174" s="4">
        <v>1</v>
      </c>
      <c r="V174" s="4">
        <v>0</v>
      </c>
    </row>
    <row r="175" spans="1:22" x14ac:dyDescent="0.25">
      <c r="A175" s="148" t="s">
        <v>105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</row>
    <row r="176" spans="1:22" ht="15.75" thickBot="1" x14ac:dyDescent="0.3">
      <c r="A176" s="148" t="s">
        <v>86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</row>
    <row r="177" spans="1:22" x14ac:dyDescent="0.25">
      <c r="A177" s="162" t="s">
        <v>61</v>
      </c>
      <c r="B177" s="4"/>
      <c r="C177" s="4">
        <v>1</v>
      </c>
      <c r="D177" s="4">
        <v>1</v>
      </c>
      <c r="E177" s="4">
        <v>1</v>
      </c>
      <c r="F177" s="4">
        <v>1</v>
      </c>
      <c r="G177" s="4">
        <v>1</v>
      </c>
      <c r="H177" s="4">
        <v>1</v>
      </c>
      <c r="I177" s="4">
        <v>1</v>
      </c>
      <c r="J177" s="4">
        <v>1</v>
      </c>
      <c r="K177" s="4">
        <v>1</v>
      </c>
      <c r="L177" s="4">
        <v>1</v>
      </c>
      <c r="M177" s="4">
        <v>0</v>
      </c>
      <c r="N177" s="4">
        <v>1</v>
      </c>
      <c r="O177" s="4">
        <v>1</v>
      </c>
      <c r="P177" s="4">
        <v>1</v>
      </c>
      <c r="Q177" s="4">
        <v>1</v>
      </c>
      <c r="R177" s="4">
        <v>1</v>
      </c>
      <c r="S177" s="4">
        <v>0</v>
      </c>
      <c r="T177" s="4">
        <v>1</v>
      </c>
      <c r="U177" s="4">
        <v>1</v>
      </c>
      <c r="V177" s="4">
        <v>1</v>
      </c>
    </row>
    <row r="178" spans="1:22" ht="15.75" thickBot="1" x14ac:dyDescent="0.3">
      <c r="A178" s="163" t="s">
        <v>255</v>
      </c>
      <c r="B178" s="4"/>
      <c r="C178" s="4">
        <v>1</v>
      </c>
      <c r="D178" s="4">
        <v>0</v>
      </c>
      <c r="E178" s="4">
        <v>1</v>
      </c>
      <c r="F178" s="4">
        <v>1</v>
      </c>
      <c r="G178" s="4">
        <v>0</v>
      </c>
      <c r="H178" s="4">
        <v>1</v>
      </c>
      <c r="I178" s="4">
        <v>1</v>
      </c>
      <c r="J178" s="4">
        <v>1</v>
      </c>
      <c r="K178" s="4">
        <v>1</v>
      </c>
      <c r="L178" s="4">
        <v>1</v>
      </c>
      <c r="M178" s="4">
        <v>1</v>
      </c>
      <c r="N178" s="4">
        <v>1</v>
      </c>
      <c r="O178" s="4">
        <v>1</v>
      </c>
      <c r="P178" s="4">
        <v>1</v>
      </c>
      <c r="Q178" s="4">
        <v>1</v>
      </c>
      <c r="R178" s="4">
        <v>0</v>
      </c>
      <c r="S178" s="4">
        <v>0</v>
      </c>
      <c r="T178" s="4">
        <v>0</v>
      </c>
      <c r="U178" s="4">
        <v>1</v>
      </c>
      <c r="V178" s="4">
        <v>0</v>
      </c>
    </row>
    <row r="179" spans="1:22" x14ac:dyDescent="0.25">
      <c r="A179" s="148" t="s">
        <v>85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</row>
    <row r="180" spans="1:22" x14ac:dyDescent="0.25">
      <c r="A180" s="148" t="s">
        <v>137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</row>
    <row r="181" spans="1:22" x14ac:dyDescent="0.25">
      <c r="A181" s="148" t="s">
        <v>111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</row>
    <row r="182" spans="1:22" x14ac:dyDescent="0.25">
      <c r="A182" s="148" t="s">
        <v>106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</row>
    <row r="183" spans="1:22" ht="15.75" thickBot="1" x14ac:dyDescent="0.3">
      <c r="A183" s="171" t="s">
        <v>320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</row>
    <row r="184" spans="1:22" ht="15.75" thickBot="1" x14ac:dyDescent="0.3">
      <c r="A184" s="166" t="s">
        <v>116</v>
      </c>
      <c r="B184" s="4"/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1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1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</row>
    <row r="185" spans="1:22" x14ac:dyDescent="0.25">
      <c r="A185" s="171" t="s">
        <v>99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</row>
    <row r="186" spans="1:22" x14ac:dyDescent="0.25">
      <c r="A186" s="116" t="s">
        <v>65</v>
      </c>
      <c r="B186" s="4"/>
      <c r="C186" s="4">
        <v>0</v>
      </c>
      <c r="D186" s="4">
        <v>1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1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</row>
    <row r="187" spans="1:22" ht="15.75" thickBot="1" x14ac:dyDescent="0.3">
      <c r="A187" s="116" t="s">
        <v>64</v>
      </c>
      <c r="B187" s="4"/>
      <c r="C187" s="4">
        <v>1</v>
      </c>
      <c r="D187" s="4">
        <v>1</v>
      </c>
      <c r="E187" s="4">
        <v>1</v>
      </c>
      <c r="F187" s="4">
        <v>1</v>
      </c>
      <c r="G187" s="4">
        <v>1</v>
      </c>
      <c r="H187" s="4">
        <v>1</v>
      </c>
      <c r="I187" s="4">
        <v>1</v>
      </c>
      <c r="J187" s="4">
        <v>1</v>
      </c>
      <c r="K187" s="4">
        <v>1</v>
      </c>
      <c r="L187" s="4">
        <v>0</v>
      </c>
      <c r="M187" s="4">
        <v>1</v>
      </c>
      <c r="N187" s="4">
        <v>1</v>
      </c>
      <c r="O187" s="4">
        <v>1</v>
      </c>
      <c r="P187" s="4">
        <v>1</v>
      </c>
      <c r="Q187" s="4">
        <v>1</v>
      </c>
      <c r="R187" s="4">
        <v>1</v>
      </c>
      <c r="S187" s="4">
        <v>1</v>
      </c>
      <c r="T187" s="4">
        <v>1</v>
      </c>
      <c r="U187" s="4">
        <v>1</v>
      </c>
      <c r="V187" s="4">
        <v>0</v>
      </c>
    </row>
    <row r="188" spans="1:22" ht="15.75" thickBot="1" x14ac:dyDescent="0.3">
      <c r="A188" s="166" t="s">
        <v>58</v>
      </c>
      <c r="B188" s="4"/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1</v>
      </c>
      <c r="M188" s="4">
        <v>1</v>
      </c>
      <c r="N188" s="4">
        <v>0</v>
      </c>
      <c r="O188" s="4">
        <v>0</v>
      </c>
      <c r="P188" s="4">
        <v>0</v>
      </c>
      <c r="Q188" s="4">
        <v>0</v>
      </c>
      <c r="R188" s="4">
        <v>1</v>
      </c>
      <c r="S188" s="4">
        <v>0</v>
      </c>
      <c r="T188" s="4">
        <v>0</v>
      </c>
      <c r="U188" s="4">
        <v>0</v>
      </c>
      <c r="V188" s="4">
        <v>0</v>
      </c>
    </row>
    <row r="189" spans="1:22" x14ac:dyDescent="0.25">
      <c r="A189" s="171" t="s">
        <v>55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</row>
    <row r="190" spans="1:22" ht="15.75" thickBot="1" x14ac:dyDescent="0.3">
      <c r="A190" s="171" t="s">
        <v>53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</row>
    <row r="191" spans="1:22" x14ac:dyDescent="0.25">
      <c r="A191" s="164" t="s">
        <v>30</v>
      </c>
      <c r="B191" s="4"/>
      <c r="C191" s="4">
        <v>1</v>
      </c>
      <c r="D191" s="4">
        <v>2</v>
      </c>
      <c r="E191" s="4">
        <v>3</v>
      </c>
      <c r="F191" s="4">
        <v>1</v>
      </c>
      <c r="G191" s="4">
        <v>1</v>
      </c>
      <c r="H191" s="4">
        <v>2</v>
      </c>
      <c r="I191" s="4">
        <v>1</v>
      </c>
      <c r="J191" s="4">
        <v>2</v>
      </c>
      <c r="K191" s="4">
        <v>3</v>
      </c>
      <c r="L191" s="4">
        <v>1</v>
      </c>
      <c r="M191" s="4">
        <v>1</v>
      </c>
      <c r="N191" s="4">
        <v>1</v>
      </c>
      <c r="O191" s="4">
        <v>1</v>
      </c>
      <c r="P191" s="4">
        <v>2</v>
      </c>
      <c r="Q191" s="4">
        <v>2</v>
      </c>
      <c r="R191" s="4">
        <v>2</v>
      </c>
      <c r="S191" s="4">
        <v>3</v>
      </c>
      <c r="T191" s="4">
        <v>1</v>
      </c>
      <c r="U191" s="4">
        <v>1</v>
      </c>
      <c r="V191" s="4">
        <v>1</v>
      </c>
    </row>
    <row r="192" spans="1:22" ht="15.75" thickBot="1" x14ac:dyDescent="0.3">
      <c r="A192" s="165" t="s">
        <v>29</v>
      </c>
      <c r="B192" s="4"/>
      <c r="C192" s="4">
        <v>1</v>
      </c>
      <c r="D192" s="4">
        <v>0</v>
      </c>
      <c r="E192" s="4">
        <v>0</v>
      </c>
      <c r="F192" s="4">
        <v>1</v>
      </c>
      <c r="G192" s="4">
        <v>1</v>
      </c>
      <c r="H192" s="4">
        <v>0</v>
      </c>
      <c r="I192" s="4">
        <v>1</v>
      </c>
      <c r="J192" s="4">
        <v>0</v>
      </c>
      <c r="K192" s="4">
        <v>0</v>
      </c>
      <c r="L192" s="4">
        <v>1</v>
      </c>
      <c r="M192" s="4">
        <v>1</v>
      </c>
      <c r="N192" s="4">
        <v>1</v>
      </c>
      <c r="O192" s="4">
        <v>1</v>
      </c>
      <c r="P192" s="4">
        <v>1</v>
      </c>
      <c r="Q192" s="4">
        <v>1</v>
      </c>
      <c r="R192" s="4">
        <v>1</v>
      </c>
      <c r="S192" s="4">
        <v>1</v>
      </c>
      <c r="T192" s="4">
        <v>0</v>
      </c>
      <c r="U192" s="4">
        <v>1</v>
      </c>
      <c r="V192" s="4">
        <v>1</v>
      </c>
    </row>
    <row r="193" spans="1:22" ht="15.75" thickBot="1" x14ac:dyDescent="0.3">
      <c r="A193" s="171" t="s">
        <v>28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</row>
    <row r="194" spans="1:22" x14ac:dyDescent="0.25">
      <c r="A194" s="164" t="s">
        <v>27</v>
      </c>
      <c r="B194" s="4"/>
      <c r="C194" s="4">
        <v>1</v>
      </c>
      <c r="D194" s="4">
        <v>1</v>
      </c>
      <c r="E194" s="4">
        <v>1</v>
      </c>
      <c r="F194" s="4">
        <v>1</v>
      </c>
      <c r="G194" s="4">
        <v>1</v>
      </c>
      <c r="H194" s="4">
        <v>1</v>
      </c>
      <c r="I194" s="4">
        <v>1</v>
      </c>
      <c r="J194" s="4">
        <v>1</v>
      </c>
      <c r="K194" s="4">
        <v>1</v>
      </c>
      <c r="L194" s="4">
        <v>2</v>
      </c>
      <c r="M194" s="4">
        <v>1</v>
      </c>
      <c r="N194" s="4">
        <v>1</v>
      </c>
      <c r="O194" s="4">
        <v>1</v>
      </c>
      <c r="P194" s="4">
        <v>1</v>
      </c>
      <c r="Q194" s="4">
        <v>1</v>
      </c>
      <c r="R194" s="4">
        <v>1</v>
      </c>
      <c r="S194" s="4">
        <v>1</v>
      </c>
      <c r="T194" s="4">
        <v>1</v>
      </c>
      <c r="U194" s="4">
        <v>1</v>
      </c>
      <c r="V194" s="4">
        <v>1</v>
      </c>
    </row>
    <row r="195" spans="1:22" ht="15.75" thickBot="1" x14ac:dyDescent="0.3">
      <c r="A195" s="165" t="s">
        <v>26</v>
      </c>
      <c r="B195" s="4"/>
      <c r="C195" s="4">
        <v>1</v>
      </c>
      <c r="D195" s="4">
        <v>1</v>
      </c>
      <c r="E195" s="4">
        <v>0</v>
      </c>
      <c r="F195" s="4">
        <v>0</v>
      </c>
      <c r="G195" s="4">
        <v>1</v>
      </c>
      <c r="H195" s="4">
        <v>1</v>
      </c>
      <c r="I195" s="4">
        <v>1</v>
      </c>
      <c r="J195" s="4">
        <v>0</v>
      </c>
      <c r="K195" s="4">
        <v>0</v>
      </c>
      <c r="L195" s="4">
        <v>1</v>
      </c>
      <c r="M195" s="4">
        <v>1</v>
      </c>
      <c r="N195" s="4">
        <v>1</v>
      </c>
      <c r="O195" s="4">
        <v>1</v>
      </c>
      <c r="P195" s="4">
        <v>0</v>
      </c>
      <c r="Q195" s="4">
        <v>1</v>
      </c>
      <c r="R195" s="4">
        <v>1</v>
      </c>
      <c r="S195" s="4">
        <v>0</v>
      </c>
      <c r="T195" s="4">
        <v>1</v>
      </c>
      <c r="U195" s="4">
        <v>1</v>
      </c>
      <c r="V195" s="4">
        <v>3</v>
      </c>
    </row>
  </sheetData>
  <sortState ref="AB136:AB154">
    <sortCondition ref="AB136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122"/>
  <sheetViews>
    <sheetView zoomScale="55" zoomScaleNormal="55" workbookViewId="0">
      <selection activeCell="J21" sqref="J21"/>
    </sheetView>
  </sheetViews>
  <sheetFormatPr defaultColWidth="9.140625" defaultRowHeight="15" x14ac:dyDescent="0.25"/>
  <cols>
    <col min="3" max="3" width="9.7109375" customWidth="1"/>
    <col min="4" max="4" width="24.28515625" customWidth="1"/>
    <col min="5" max="5" width="16.140625" customWidth="1"/>
    <col min="6" max="6" width="16.42578125" customWidth="1"/>
    <col min="7" max="7" width="16.28515625" customWidth="1"/>
    <col min="8" max="8" width="16.7109375" customWidth="1"/>
    <col min="13" max="13" width="22.42578125" customWidth="1"/>
    <col min="14" max="14" width="16.5703125" customWidth="1"/>
  </cols>
  <sheetData>
    <row r="1" spans="3:18" x14ac:dyDescent="0.25">
      <c r="D1" s="25"/>
    </row>
    <row r="2" spans="3:18" x14ac:dyDescent="0.25">
      <c r="D2" s="66"/>
      <c r="E2" s="67" t="s">
        <v>159</v>
      </c>
      <c r="F2" s="68" t="s">
        <v>160</v>
      </c>
      <c r="G2" s="69" t="s">
        <v>161</v>
      </c>
      <c r="H2" s="70" t="s">
        <v>162</v>
      </c>
    </row>
    <row r="3" spans="3:18" ht="15.75" thickBot="1" x14ac:dyDescent="0.3">
      <c r="D3" s="71" t="s">
        <v>76</v>
      </c>
      <c r="E3" s="71" t="s">
        <v>134</v>
      </c>
      <c r="F3" s="71" t="s">
        <v>153</v>
      </c>
      <c r="G3" s="71" t="s">
        <v>164</v>
      </c>
      <c r="H3" s="71" t="s">
        <v>165</v>
      </c>
      <c r="N3" s="27"/>
    </row>
    <row r="4" spans="3:18" ht="15.75" thickBot="1" x14ac:dyDescent="0.3">
      <c r="D4" s="71" t="s">
        <v>74</v>
      </c>
      <c r="E4" s="71">
        <v>8</v>
      </c>
      <c r="F4" s="71">
        <v>10</v>
      </c>
      <c r="G4" s="71">
        <v>10</v>
      </c>
      <c r="H4" s="71">
        <v>10</v>
      </c>
      <c r="M4" s="29" t="s">
        <v>0</v>
      </c>
    </row>
    <row r="5" spans="3:18" x14ac:dyDescent="0.25">
      <c r="D5" s="71" t="s">
        <v>166</v>
      </c>
      <c r="E5" s="71" t="s">
        <v>155</v>
      </c>
      <c r="F5" s="71">
        <v>1</v>
      </c>
      <c r="G5" s="71" t="s">
        <v>155</v>
      </c>
      <c r="H5" s="71">
        <v>1</v>
      </c>
      <c r="M5" s="2" t="s">
        <v>1</v>
      </c>
    </row>
    <row r="6" spans="3:18" x14ac:dyDescent="0.25">
      <c r="D6" s="71" t="s">
        <v>167</v>
      </c>
      <c r="E6" s="71" t="s">
        <v>155</v>
      </c>
      <c r="F6" s="71">
        <v>1</v>
      </c>
      <c r="G6" s="71">
        <v>2</v>
      </c>
      <c r="H6" s="71">
        <v>2</v>
      </c>
      <c r="M6" s="2" t="s">
        <v>2</v>
      </c>
    </row>
    <row r="7" spans="3:18" x14ac:dyDescent="0.25">
      <c r="D7" s="71" t="s">
        <v>75</v>
      </c>
      <c r="E7" s="71">
        <v>26</v>
      </c>
      <c r="F7" s="71">
        <v>28</v>
      </c>
      <c r="G7" s="72">
        <v>36</v>
      </c>
      <c r="H7" s="72">
        <v>32</v>
      </c>
      <c r="M7" s="2" t="s">
        <v>3</v>
      </c>
    </row>
    <row r="8" spans="3:18" x14ac:dyDescent="0.25">
      <c r="D8" s="71" t="s">
        <v>156</v>
      </c>
      <c r="E8" s="79">
        <v>0.28000000000000003</v>
      </c>
      <c r="F8" s="79">
        <v>0.3</v>
      </c>
      <c r="G8" s="79">
        <v>0.39</v>
      </c>
      <c r="H8" s="79">
        <v>0.35</v>
      </c>
      <c r="M8" s="2" t="s">
        <v>4</v>
      </c>
    </row>
    <row r="9" spans="3:18" ht="15.75" thickBot="1" x14ac:dyDescent="0.3">
      <c r="C9" s="27"/>
      <c r="M9" s="2" t="s">
        <v>5</v>
      </c>
    </row>
    <row r="10" spans="3:18" ht="18.75" thickBot="1" x14ac:dyDescent="0.3">
      <c r="E10" s="73" t="s">
        <v>73</v>
      </c>
      <c r="F10" s="74"/>
      <c r="G10" s="74"/>
      <c r="H10" s="75"/>
      <c r="M10" s="2" t="s">
        <v>6</v>
      </c>
    </row>
    <row r="11" spans="3:18" ht="15.75" thickBot="1" x14ac:dyDescent="0.3">
      <c r="D11" s="65" t="s">
        <v>157</v>
      </c>
      <c r="E11" s="76" t="s">
        <v>72</v>
      </c>
      <c r="F11" s="81" t="s">
        <v>72</v>
      </c>
      <c r="G11" s="82" t="s">
        <v>72</v>
      </c>
      <c r="H11" s="82" t="s">
        <v>72</v>
      </c>
      <c r="M11" s="2" t="s">
        <v>7</v>
      </c>
    </row>
    <row r="12" spans="3:18" ht="15.75" thickBot="1" x14ac:dyDescent="0.3">
      <c r="D12" s="77">
        <v>1</v>
      </c>
      <c r="E12" s="5"/>
      <c r="F12" s="61" t="s">
        <v>67</v>
      </c>
      <c r="G12" s="62" t="s">
        <v>67</v>
      </c>
      <c r="H12" s="63" t="s">
        <v>67</v>
      </c>
      <c r="M12" s="2" t="s">
        <v>8</v>
      </c>
    </row>
    <row r="13" spans="3:18" x14ac:dyDescent="0.25">
      <c r="D13" s="77">
        <v>2</v>
      </c>
      <c r="E13" s="40" t="s">
        <v>68</v>
      </c>
      <c r="F13" s="33" t="s">
        <v>68</v>
      </c>
      <c r="G13" s="38" t="s">
        <v>68</v>
      </c>
      <c r="H13" s="60" t="s">
        <v>68</v>
      </c>
      <c r="M13" s="2" t="s">
        <v>9</v>
      </c>
      <c r="P13" t="s">
        <v>77</v>
      </c>
      <c r="R13" t="s">
        <v>158</v>
      </c>
    </row>
    <row r="14" spans="3:18" x14ac:dyDescent="0.25">
      <c r="D14" s="77">
        <v>3</v>
      </c>
      <c r="E14" s="42" t="s">
        <v>68</v>
      </c>
      <c r="F14" s="34" t="s">
        <v>68</v>
      </c>
      <c r="G14" s="38" t="s">
        <v>68</v>
      </c>
      <c r="H14" s="43" t="s">
        <v>68</v>
      </c>
      <c r="M14" s="2" t="s">
        <v>10</v>
      </c>
    </row>
    <row r="15" spans="3:18" ht="15.75" thickBot="1" x14ac:dyDescent="0.3">
      <c r="D15" s="77">
        <v>4</v>
      </c>
      <c r="E15" s="44" t="s">
        <v>68</v>
      </c>
      <c r="F15" s="45" t="s">
        <v>68</v>
      </c>
      <c r="G15" s="46" t="s">
        <v>68</v>
      </c>
      <c r="H15" s="47" t="s">
        <v>68</v>
      </c>
      <c r="M15" s="2" t="s">
        <v>11</v>
      </c>
    </row>
    <row r="16" spans="3:18" x14ac:dyDescent="0.25">
      <c r="D16" s="77">
        <v>5</v>
      </c>
      <c r="E16" s="5"/>
      <c r="F16" s="34"/>
      <c r="G16" s="38"/>
      <c r="H16" s="34"/>
      <c r="M16" s="2" t="s">
        <v>12</v>
      </c>
      <c r="P16">
        <v>52</v>
      </c>
    </row>
    <row r="17" spans="4:18" ht="15.75" thickBot="1" x14ac:dyDescent="0.3">
      <c r="D17" s="77">
        <v>6</v>
      </c>
      <c r="E17" s="5"/>
      <c r="F17" s="34"/>
      <c r="G17" s="38"/>
      <c r="H17" s="34"/>
      <c r="M17" s="2" t="s">
        <v>13</v>
      </c>
      <c r="P17">
        <v>52</v>
      </c>
    </row>
    <row r="18" spans="4:18" ht="15.75" thickBot="1" x14ac:dyDescent="0.3">
      <c r="D18" s="77">
        <v>7</v>
      </c>
      <c r="E18" s="48" t="s">
        <v>69</v>
      </c>
      <c r="F18" s="49" t="s">
        <v>69</v>
      </c>
      <c r="G18" s="50" t="s">
        <v>69</v>
      </c>
      <c r="H18" s="51" t="s">
        <v>69</v>
      </c>
      <c r="M18" s="2" t="s">
        <v>14</v>
      </c>
      <c r="P18">
        <v>46</v>
      </c>
      <c r="R18">
        <v>50</v>
      </c>
    </row>
    <row r="19" spans="4:18" ht="15.75" thickBot="1" x14ac:dyDescent="0.3">
      <c r="D19" s="77">
        <v>8</v>
      </c>
      <c r="E19" s="21"/>
      <c r="F19" s="34"/>
      <c r="G19" s="38"/>
      <c r="H19" s="34" t="s">
        <v>68</v>
      </c>
      <c r="M19" s="2" t="s">
        <v>15</v>
      </c>
      <c r="P19">
        <v>54</v>
      </c>
      <c r="R19">
        <v>50</v>
      </c>
    </row>
    <row r="20" spans="4:18" x14ac:dyDescent="0.25">
      <c r="D20" s="77">
        <v>9</v>
      </c>
      <c r="E20" s="52" t="s">
        <v>136</v>
      </c>
      <c r="F20" s="53" t="s">
        <v>154</v>
      </c>
      <c r="G20" s="41" t="s">
        <v>67</v>
      </c>
      <c r="H20" s="54" t="s">
        <v>67</v>
      </c>
      <c r="M20" s="2" t="s">
        <v>16</v>
      </c>
      <c r="P20">
        <v>55</v>
      </c>
      <c r="R20">
        <v>49</v>
      </c>
    </row>
    <row r="21" spans="4:18" x14ac:dyDescent="0.25">
      <c r="D21" s="77">
        <v>10</v>
      </c>
      <c r="E21" s="59" t="s">
        <v>68</v>
      </c>
      <c r="F21" s="34" t="s">
        <v>68</v>
      </c>
      <c r="G21" s="38" t="s">
        <v>68</v>
      </c>
      <c r="H21" s="43" t="s">
        <v>68</v>
      </c>
      <c r="M21" s="2" t="s">
        <v>17</v>
      </c>
      <c r="P21">
        <v>47</v>
      </c>
      <c r="R21">
        <v>53</v>
      </c>
    </row>
    <row r="22" spans="4:18" x14ac:dyDescent="0.25">
      <c r="D22" s="77">
        <v>11</v>
      </c>
      <c r="E22" s="59" t="s">
        <v>68</v>
      </c>
      <c r="F22" s="34" t="s">
        <v>68</v>
      </c>
      <c r="G22" s="38" t="s">
        <v>68</v>
      </c>
      <c r="H22" s="43" t="s">
        <v>68</v>
      </c>
      <c r="M22" s="2" t="s">
        <v>18</v>
      </c>
      <c r="P22">
        <v>52</v>
      </c>
      <c r="R22">
        <v>54</v>
      </c>
    </row>
    <row r="23" spans="4:18" x14ac:dyDescent="0.25">
      <c r="D23" s="77">
        <v>12</v>
      </c>
      <c r="E23" s="59" t="s">
        <v>68</v>
      </c>
      <c r="F23" s="34" t="s">
        <v>68</v>
      </c>
      <c r="G23" s="38" t="s">
        <v>68</v>
      </c>
      <c r="H23" s="43" t="s">
        <v>68</v>
      </c>
      <c r="M23" s="2" t="s">
        <v>19</v>
      </c>
      <c r="P23">
        <v>54</v>
      </c>
      <c r="R23">
        <v>54</v>
      </c>
    </row>
    <row r="24" spans="4:18" ht="15.75" thickBot="1" x14ac:dyDescent="0.3">
      <c r="D24" s="77">
        <v>13</v>
      </c>
      <c r="E24" s="55" t="s">
        <v>68</v>
      </c>
      <c r="F24" s="45" t="s">
        <v>135</v>
      </c>
      <c r="G24" s="46" t="s">
        <v>68</v>
      </c>
      <c r="H24" s="47" t="s">
        <v>68</v>
      </c>
      <c r="M24" s="2" t="s">
        <v>20</v>
      </c>
      <c r="P24">
        <v>54</v>
      </c>
      <c r="R24">
        <v>53</v>
      </c>
    </row>
    <row r="25" spans="4:18" ht="15.75" thickBot="1" x14ac:dyDescent="0.3">
      <c r="D25" s="77">
        <v>14</v>
      </c>
      <c r="E25" s="20" t="s">
        <v>68</v>
      </c>
      <c r="F25" s="34" t="s">
        <v>135</v>
      </c>
      <c r="G25" s="38" t="s">
        <v>68</v>
      </c>
      <c r="H25" s="34"/>
      <c r="M25" s="2" t="s">
        <v>21</v>
      </c>
      <c r="P25">
        <v>54</v>
      </c>
      <c r="R25">
        <v>54</v>
      </c>
    </row>
    <row r="26" spans="4:18" x14ac:dyDescent="0.25">
      <c r="D26" s="77">
        <v>15</v>
      </c>
      <c r="E26" s="52" t="s">
        <v>68</v>
      </c>
      <c r="F26" s="53" t="s">
        <v>68</v>
      </c>
      <c r="G26" s="41" t="s">
        <v>68</v>
      </c>
      <c r="H26" s="54" t="s">
        <v>68</v>
      </c>
      <c r="M26" s="2" t="s">
        <v>22</v>
      </c>
      <c r="P26">
        <v>47</v>
      </c>
      <c r="R26">
        <v>42</v>
      </c>
    </row>
    <row r="27" spans="4:18" ht="15.75" thickBot="1" x14ac:dyDescent="0.3">
      <c r="D27" s="77">
        <v>16</v>
      </c>
      <c r="E27" s="55" t="s">
        <v>68</v>
      </c>
      <c r="F27" s="45" t="s">
        <v>68</v>
      </c>
      <c r="G27" s="46" t="s">
        <v>68</v>
      </c>
      <c r="H27" s="47" t="s">
        <v>68</v>
      </c>
      <c r="M27" s="2" t="s">
        <v>23</v>
      </c>
      <c r="P27">
        <v>52</v>
      </c>
      <c r="R27">
        <v>52</v>
      </c>
    </row>
    <row r="28" spans="4:18" ht="15.75" thickBot="1" x14ac:dyDescent="0.3">
      <c r="D28" s="77">
        <v>17</v>
      </c>
      <c r="E28" s="20"/>
      <c r="F28" s="34" t="s">
        <v>67</v>
      </c>
      <c r="G28" s="38"/>
      <c r="H28" s="34"/>
      <c r="M28" s="2" t="s">
        <v>24</v>
      </c>
      <c r="P28">
        <v>51</v>
      </c>
      <c r="R28">
        <v>49</v>
      </c>
    </row>
    <row r="29" spans="4:18" ht="15.75" thickBot="1" x14ac:dyDescent="0.3">
      <c r="D29" s="77">
        <v>18</v>
      </c>
      <c r="E29" s="56" t="s">
        <v>101</v>
      </c>
      <c r="F29" s="57" t="s">
        <v>101</v>
      </c>
      <c r="G29" s="50" t="s">
        <v>101</v>
      </c>
      <c r="H29" s="58" t="s">
        <v>101</v>
      </c>
      <c r="P29">
        <v>58</v>
      </c>
      <c r="R29">
        <v>54</v>
      </c>
    </row>
    <row r="30" spans="4:18" ht="15.75" thickBot="1" x14ac:dyDescent="0.3">
      <c r="D30" s="77">
        <v>19</v>
      </c>
      <c r="E30" s="20"/>
      <c r="F30" s="34"/>
      <c r="G30" s="38"/>
      <c r="H30" s="34"/>
      <c r="M30" s="1" t="s">
        <v>141</v>
      </c>
      <c r="P30">
        <v>50</v>
      </c>
      <c r="R30">
        <v>46</v>
      </c>
    </row>
    <row r="31" spans="4:18" ht="15.75" thickBot="1" x14ac:dyDescent="0.3">
      <c r="D31" s="77">
        <v>20</v>
      </c>
      <c r="E31" s="56" t="s">
        <v>67</v>
      </c>
      <c r="F31" s="57" t="s">
        <v>67</v>
      </c>
      <c r="G31" s="50" t="s">
        <v>67</v>
      </c>
      <c r="H31" s="58" t="s">
        <v>67</v>
      </c>
      <c r="M31" s="1" t="s">
        <v>113</v>
      </c>
      <c r="P31">
        <v>52</v>
      </c>
      <c r="R31">
        <v>46</v>
      </c>
    </row>
    <row r="32" spans="4:18" ht="15.75" thickBot="1" x14ac:dyDescent="0.3">
      <c r="D32" s="77">
        <v>21</v>
      </c>
      <c r="E32" s="20"/>
      <c r="F32" s="34"/>
      <c r="G32" s="38" t="s">
        <v>68</v>
      </c>
      <c r="H32" s="34"/>
      <c r="M32" s="1" t="s">
        <v>152</v>
      </c>
      <c r="P32">
        <v>47</v>
      </c>
      <c r="R32">
        <v>47</v>
      </c>
    </row>
    <row r="33" spans="4:18" x14ac:dyDescent="0.25">
      <c r="D33" s="77">
        <v>22</v>
      </c>
      <c r="E33" s="52" t="s">
        <v>68</v>
      </c>
      <c r="F33" s="53" t="s">
        <v>68</v>
      </c>
      <c r="G33" s="41" t="s">
        <v>68</v>
      </c>
      <c r="H33" s="54" t="s">
        <v>135</v>
      </c>
      <c r="M33" s="1" t="s">
        <v>125</v>
      </c>
      <c r="P33">
        <v>49</v>
      </c>
      <c r="R33">
        <v>54</v>
      </c>
    </row>
    <row r="34" spans="4:18" ht="15.75" thickBot="1" x14ac:dyDescent="0.3">
      <c r="D34" s="77" t="s">
        <v>23</v>
      </c>
      <c r="E34" s="55" t="s">
        <v>101</v>
      </c>
      <c r="F34" s="45" t="s">
        <v>101</v>
      </c>
      <c r="G34" s="46" t="s">
        <v>101</v>
      </c>
      <c r="H34" s="47" t="s">
        <v>101</v>
      </c>
      <c r="M34" s="32" t="s">
        <v>87</v>
      </c>
      <c r="P34">
        <v>48</v>
      </c>
      <c r="R34">
        <v>47</v>
      </c>
    </row>
    <row r="35" spans="4:18" ht="15.75" thickBot="1" x14ac:dyDescent="0.3">
      <c r="D35" s="77" t="s">
        <v>24</v>
      </c>
      <c r="E35" s="26"/>
      <c r="F35" s="34"/>
      <c r="G35" s="39"/>
      <c r="H35" s="31"/>
      <c r="M35" s="1" t="s">
        <v>60</v>
      </c>
      <c r="P35">
        <v>52</v>
      </c>
      <c r="R35">
        <v>52</v>
      </c>
    </row>
    <row r="36" spans="4:18" ht="18.75" thickBot="1" x14ac:dyDescent="0.3">
      <c r="D36" s="25"/>
      <c r="E36" s="73" t="s">
        <v>163</v>
      </c>
      <c r="F36" s="74"/>
      <c r="G36" s="74"/>
      <c r="H36" s="75"/>
      <c r="M36" s="1" t="s">
        <v>98</v>
      </c>
    </row>
    <row r="37" spans="4:18" x14ac:dyDescent="0.25">
      <c r="D37" s="78" t="s">
        <v>26</v>
      </c>
      <c r="E37" s="79">
        <v>0.5</v>
      </c>
      <c r="F37" s="79">
        <v>0.5</v>
      </c>
      <c r="G37" s="79">
        <v>0.5</v>
      </c>
      <c r="H37" s="79">
        <v>0.7</v>
      </c>
      <c r="M37" s="1" t="s">
        <v>140</v>
      </c>
    </row>
    <row r="38" spans="4:18" x14ac:dyDescent="0.25">
      <c r="D38" s="78" t="s">
        <v>27</v>
      </c>
      <c r="E38" s="79">
        <v>0.85</v>
      </c>
      <c r="F38" s="79">
        <v>0.95</v>
      </c>
      <c r="G38" s="79">
        <v>1</v>
      </c>
      <c r="H38" s="79">
        <v>1</v>
      </c>
      <c r="M38" s="1" t="s">
        <v>52</v>
      </c>
    </row>
    <row r="39" spans="4:18" x14ac:dyDescent="0.25">
      <c r="D39" s="78" t="s">
        <v>29</v>
      </c>
      <c r="E39" s="79">
        <v>0.4</v>
      </c>
      <c r="F39" s="79">
        <v>0.65</v>
      </c>
      <c r="G39" s="79">
        <v>0.85</v>
      </c>
      <c r="H39" s="79">
        <v>0.7</v>
      </c>
      <c r="M39" s="1" t="s">
        <v>117</v>
      </c>
    </row>
    <row r="40" spans="4:18" x14ac:dyDescent="0.25">
      <c r="D40" s="78" t="s">
        <v>30</v>
      </c>
      <c r="E40" s="79">
        <v>1</v>
      </c>
      <c r="F40" s="79">
        <v>0.95</v>
      </c>
      <c r="G40" s="79">
        <v>1</v>
      </c>
      <c r="H40" s="79">
        <v>1</v>
      </c>
      <c r="M40" s="1" t="s">
        <v>144</v>
      </c>
    </row>
    <row r="41" spans="4:18" x14ac:dyDescent="0.25">
      <c r="D41" s="78" t="s">
        <v>64</v>
      </c>
      <c r="E41" s="79">
        <v>0.95</v>
      </c>
      <c r="F41" s="79">
        <v>0.8</v>
      </c>
      <c r="G41" s="79">
        <v>0.9</v>
      </c>
      <c r="H41" s="79">
        <v>0.9</v>
      </c>
      <c r="M41" s="1" t="s">
        <v>107</v>
      </c>
    </row>
    <row r="42" spans="4:18" x14ac:dyDescent="0.25">
      <c r="D42" s="78" t="s">
        <v>65</v>
      </c>
      <c r="E42" s="79">
        <v>0.2</v>
      </c>
      <c r="F42" s="79">
        <v>0.25</v>
      </c>
      <c r="G42" s="79">
        <v>0.1</v>
      </c>
      <c r="H42" s="79">
        <v>0.1</v>
      </c>
      <c r="M42" s="1" t="s">
        <v>110</v>
      </c>
    </row>
    <row r="43" spans="4:18" x14ac:dyDescent="0.25">
      <c r="D43" s="78" t="s">
        <v>61</v>
      </c>
      <c r="E43" s="79">
        <v>0.95</v>
      </c>
      <c r="F43" s="79">
        <v>0.5</v>
      </c>
      <c r="G43" s="79">
        <v>0.15</v>
      </c>
      <c r="H43" s="79">
        <v>0.25</v>
      </c>
      <c r="M43" s="1" t="s">
        <v>89</v>
      </c>
    </row>
    <row r="44" spans="4:18" x14ac:dyDescent="0.25">
      <c r="D44" s="78" t="s">
        <v>137</v>
      </c>
      <c r="E44" s="79">
        <v>0.95</v>
      </c>
      <c r="F44" s="79">
        <v>0.9</v>
      </c>
      <c r="G44" s="79">
        <v>0.55000000000000004</v>
      </c>
      <c r="H44" s="79">
        <v>0.65</v>
      </c>
      <c r="M44" s="1" t="s">
        <v>54</v>
      </c>
    </row>
    <row r="45" spans="4:18" x14ac:dyDescent="0.25">
      <c r="D45" s="78" t="s">
        <v>81</v>
      </c>
      <c r="E45" s="79">
        <v>0.1</v>
      </c>
      <c r="F45" s="79">
        <v>0.6</v>
      </c>
      <c r="G45" s="79">
        <v>0.65</v>
      </c>
      <c r="H45" s="79">
        <v>0.85</v>
      </c>
      <c r="M45" s="1" t="s">
        <v>123</v>
      </c>
    </row>
    <row r="46" spans="4:18" x14ac:dyDescent="0.25">
      <c r="D46" s="78" t="s">
        <v>90</v>
      </c>
      <c r="E46" s="79">
        <v>0.45</v>
      </c>
      <c r="F46" s="79">
        <v>0.3</v>
      </c>
      <c r="G46" s="79">
        <v>0.45</v>
      </c>
      <c r="H46" s="79">
        <v>0.4</v>
      </c>
      <c r="M46" s="1" t="s">
        <v>118</v>
      </c>
    </row>
    <row r="47" spans="4:18" x14ac:dyDescent="0.25">
      <c r="D47" s="78" t="s">
        <v>96</v>
      </c>
      <c r="E47" s="79">
        <v>0.2</v>
      </c>
      <c r="F47" s="79">
        <v>0.1</v>
      </c>
      <c r="G47" s="79">
        <v>0.2</v>
      </c>
      <c r="H47" s="79">
        <v>0.15</v>
      </c>
      <c r="M47" s="1" t="s">
        <v>51</v>
      </c>
    </row>
    <row r="48" spans="4:18" x14ac:dyDescent="0.25">
      <c r="D48" s="78" t="s">
        <v>82</v>
      </c>
      <c r="E48" s="79">
        <v>0.1</v>
      </c>
      <c r="F48" s="79">
        <v>0.1</v>
      </c>
      <c r="G48" s="79">
        <v>0.1</v>
      </c>
      <c r="H48" s="79">
        <v>0.15</v>
      </c>
      <c r="M48" s="1" t="s">
        <v>129</v>
      </c>
    </row>
    <row r="49" spans="4:13" x14ac:dyDescent="0.25">
      <c r="D49" s="78" t="s">
        <v>79</v>
      </c>
      <c r="E49" s="79">
        <v>0.6</v>
      </c>
      <c r="F49" s="79">
        <v>0.5</v>
      </c>
      <c r="G49" s="79">
        <v>0.55000000000000004</v>
      </c>
      <c r="H49" s="79">
        <v>0.55000000000000004</v>
      </c>
      <c r="M49" s="1" t="s">
        <v>131</v>
      </c>
    </row>
    <row r="50" spans="4:13" x14ac:dyDescent="0.25">
      <c r="D50" s="78" t="s">
        <v>83</v>
      </c>
      <c r="E50" s="79">
        <v>0.05</v>
      </c>
      <c r="F50" s="79">
        <v>0.1</v>
      </c>
      <c r="G50" s="79">
        <v>0.05</v>
      </c>
      <c r="H50" s="79">
        <v>0.05</v>
      </c>
      <c r="M50" s="1" t="s">
        <v>109</v>
      </c>
    </row>
    <row r="51" spans="4:13" x14ac:dyDescent="0.25">
      <c r="D51" s="78" t="s">
        <v>51</v>
      </c>
      <c r="E51" s="79">
        <v>0.95</v>
      </c>
      <c r="F51" s="79">
        <v>0.95</v>
      </c>
      <c r="G51" s="79">
        <v>0.95</v>
      </c>
      <c r="H51" s="79">
        <v>0.75</v>
      </c>
      <c r="M51" s="32" t="s">
        <v>83</v>
      </c>
    </row>
    <row r="52" spans="4:13" x14ac:dyDescent="0.25">
      <c r="D52" s="83" t="s">
        <v>92</v>
      </c>
      <c r="E52" s="14" t="s">
        <v>155</v>
      </c>
      <c r="F52" s="79">
        <v>0.05</v>
      </c>
      <c r="G52" s="79">
        <v>0.1</v>
      </c>
      <c r="H52" s="79">
        <v>0.15</v>
      </c>
      <c r="M52" s="1" t="s">
        <v>94</v>
      </c>
    </row>
    <row r="53" spans="4:13" x14ac:dyDescent="0.25">
      <c r="D53" s="84" t="s">
        <v>97</v>
      </c>
      <c r="E53" s="14" t="s">
        <v>155</v>
      </c>
      <c r="F53" s="79">
        <v>0.05</v>
      </c>
      <c r="G53" s="79">
        <v>0.15</v>
      </c>
      <c r="H53" s="79">
        <v>0.2</v>
      </c>
      <c r="M53" s="1" t="s">
        <v>150</v>
      </c>
    </row>
    <row r="54" spans="4:13" x14ac:dyDescent="0.25">
      <c r="D54" s="80" t="s">
        <v>85</v>
      </c>
      <c r="E54" s="14" t="s">
        <v>155</v>
      </c>
      <c r="F54" s="14" t="s">
        <v>155</v>
      </c>
      <c r="G54" s="79">
        <v>0.8</v>
      </c>
      <c r="H54" s="79">
        <v>0.55000000000000004</v>
      </c>
      <c r="M54" s="1" t="s">
        <v>147</v>
      </c>
    </row>
    <row r="55" spans="4:13" x14ac:dyDescent="0.25">
      <c r="D55" s="80" t="s">
        <v>86</v>
      </c>
      <c r="E55" s="14" t="s">
        <v>155</v>
      </c>
      <c r="F55" s="14" t="s">
        <v>155</v>
      </c>
      <c r="G55" s="79">
        <v>0.25</v>
      </c>
      <c r="H55" s="79">
        <v>0.35</v>
      </c>
      <c r="M55" s="1" t="s">
        <v>115</v>
      </c>
    </row>
    <row r="56" spans="4:13" x14ac:dyDescent="0.25">
      <c r="D56" s="80" t="s">
        <v>89</v>
      </c>
      <c r="E56" s="14" t="s">
        <v>155</v>
      </c>
      <c r="F56" s="14" t="s">
        <v>155</v>
      </c>
      <c r="G56" s="79">
        <v>0.1</v>
      </c>
      <c r="H56" s="79">
        <v>0.05</v>
      </c>
      <c r="M56" s="1" t="s">
        <v>120</v>
      </c>
    </row>
    <row r="57" spans="4:13" x14ac:dyDescent="0.25">
      <c r="M57" s="1" t="s">
        <v>143</v>
      </c>
    </row>
    <row r="58" spans="4:13" x14ac:dyDescent="0.25">
      <c r="M58" s="1" t="s">
        <v>108</v>
      </c>
    </row>
    <row r="59" spans="4:13" x14ac:dyDescent="0.25">
      <c r="M59" s="1" t="s">
        <v>102</v>
      </c>
    </row>
    <row r="60" spans="4:13" x14ac:dyDescent="0.25">
      <c r="M60" s="1" t="s">
        <v>103</v>
      </c>
    </row>
    <row r="61" spans="4:13" x14ac:dyDescent="0.25">
      <c r="M61" s="1" t="s">
        <v>103</v>
      </c>
    </row>
    <row r="62" spans="4:13" x14ac:dyDescent="0.25">
      <c r="M62" s="32" t="s">
        <v>132</v>
      </c>
    </row>
    <row r="63" spans="4:13" x14ac:dyDescent="0.25">
      <c r="M63" s="1" t="s">
        <v>97</v>
      </c>
    </row>
    <row r="64" spans="4:13" x14ac:dyDescent="0.25">
      <c r="M64" s="1" t="s">
        <v>79</v>
      </c>
    </row>
    <row r="65" spans="13:13" x14ac:dyDescent="0.25">
      <c r="M65" s="32" t="s">
        <v>82</v>
      </c>
    </row>
    <row r="66" spans="13:13" x14ac:dyDescent="0.25">
      <c r="M66" s="1" t="s">
        <v>96</v>
      </c>
    </row>
    <row r="67" spans="13:13" x14ac:dyDescent="0.25">
      <c r="M67" s="1" t="s">
        <v>151</v>
      </c>
    </row>
    <row r="68" spans="13:13" x14ac:dyDescent="0.25">
      <c r="M68" s="1" t="s">
        <v>130</v>
      </c>
    </row>
    <row r="69" spans="13:13" x14ac:dyDescent="0.25">
      <c r="M69" s="1" t="s">
        <v>92</v>
      </c>
    </row>
    <row r="70" spans="13:13" x14ac:dyDescent="0.25">
      <c r="M70" s="1" t="s">
        <v>93</v>
      </c>
    </row>
    <row r="71" spans="13:13" x14ac:dyDescent="0.25">
      <c r="M71" s="1" t="s">
        <v>104</v>
      </c>
    </row>
    <row r="72" spans="13:13" x14ac:dyDescent="0.25">
      <c r="M72" s="32" t="s">
        <v>133</v>
      </c>
    </row>
    <row r="73" spans="13:13" x14ac:dyDescent="0.25">
      <c r="M73" s="1" t="s">
        <v>56</v>
      </c>
    </row>
    <row r="74" spans="13:13" x14ac:dyDescent="0.25">
      <c r="M74" s="1" t="s">
        <v>91</v>
      </c>
    </row>
    <row r="75" spans="13:13" x14ac:dyDescent="0.25">
      <c r="M75" s="1" t="s">
        <v>112</v>
      </c>
    </row>
    <row r="76" spans="13:13" x14ac:dyDescent="0.25">
      <c r="M76" s="1" t="s">
        <v>119</v>
      </c>
    </row>
    <row r="77" spans="13:13" x14ac:dyDescent="0.25">
      <c r="M77" s="1" t="s">
        <v>78</v>
      </c>
    </row>
    <row r="78" spans="13:13" x14ac:dyDescent="0.25">
      <c r="M78" s="1" t="s">
        <v>139</v>
      </c>
    </row>
    <row r="79" spans="13:13" x14ac:dyDescent="0.25">
      <c r="M79" s="32" t="s">
        <v>95</v>
      </c>
    </row>
    <row r="80" spans="13:13" x14ac:dyDescent="0.25">
      <c r="M80" s="1" t="s">
        <v>114</v>
      </c>
    </row>
    <row r="81" spans="13:13" x14ac:dyDescent="0.25">
      <c r="M81" s="1" t="s">
        <v>90</v>
      </c>
    </row>
    <row r="82" spans="13:13" x14ac:dyDescent="0.25">
      <c r="M82" s="1" t="s">
        <v>124</v>
      </c>
    </row>
    <row r="83" spans="13:13" x14ac:dyDescent="0.25">
      <c r="M83" s="1" t="s">
        <v>81</v>
      </c>
    </row>
    <row r="84" spans="13:13" x14ac:dyDescent="0.25">
      <c r="M84" s="1" t="s">
        <v>62</v>
      </c>
    </row>
    <row r="85" spans="13:13" x14ac:dyDescent="0.25">
      <c r="M85" s="1" t="s">
        <v>122</v>
      </c>
    </row>
    <row r="86" spans="13:13" x14ac:dyDescent="0.25">
      <c r="M86" s="1" t="s">
        <v>145</v>
      </c>
    </row>
    <row r="87" spans="13:13" x14ac:dyDescent="0.25">
      <c r="M87" s="1" t="s">
        <v>121</v>
      </c>
    </row>
    <row r="88" spans="13:13" x14ac:dyDescent="0.25">
      <c r="M88" s="1" t="s">
        <v>126</v>
      </c>
    </row>
    <row r="89" spans="13:13" x14ac:dyDescent="0.25">
      <c r="M89" s="1" t="s">
        <v>127</v>
      </c>
    </row>
    <row r="90" spans="13:13" x14ac:dyDescent="0.25">
      <c r="M90" s="1" t="s">
        <v>128</v>
      </c>
    </row>
    <row r="91" spans="13:13" x14ac:dyDescent="0.25">
      <c r="M91" s="1" t="s">
        <v>137</v>
      </c>
    </row>
    <row r="92" spans="13:13" x14ac:dyDescent="0.25">
      <c r="M92" s="1" t="s">
        <v>111</v>
      </c>
    </row>
    <row r="93" spans="13:13" x14ac:dyDescent="0.25">
      <c r="M93" s="1" t="s">
        <v>142</v>
      </c>
    </row>
    <row r="94" spans="13:13" x14ac:dyDescent="0.25">
      <c r="M94" s="1" t="s">
        <v>149</v>
      </c>
    </row>
    <row r="95" spans="13:13" x14ac:dyDescent="0.25">
      <c r="M95" s="1" t="s">
        <v>148</v>
      </c>
    </row>
    <row r="96" spans="13:13" x14ac:dyDescent="0.25">
      <c r="M96" s="1" t="s">
        <v>105</v>
      </c>
    </row>
    <row r="97" spans="12:13" x14ac:dyDescent="0.25">
      <c r="M97" s="1" t="s">
        <v>146</v>
      </c>
    </row>
    <row r="98" spans="12:13" x14ac:dyDescent="0.25">
      <c r="M98" s="1" t="s">
        <v>138</v>
      </c>
    </row>
    <row r="99" spans="12:13" x14ac:dyDescent="0.25">
      <c r="M99" s="1" t="s">
        <v>86</v>
      </c>
    </row>
    <row r="100" spans="12:13" x14ac:dyDescent="0.25">
      <c r="M100" s="1" t="s">
        <v>88</v>
      </c>
    </row>
    <row r="101" spans="12:13" x14ac:dyDescent="0.25">
      <c r="M101" s="1" t="s">
        <v>61</v>
      </c>
    </row>
    <row r="102" spans="12:13" x14ac:dyDescent="0.25">
      <c r="M102" s="1" t="s">
        <v>85</v>
      </c>
    </row>
    <row r="103" spans="12:13" x14ac:dyDescent="0.25">
      <c r="M103" s="1" t="s">
        <v>106</v>
      </c>
    </row>
    <row r="104" spans="12:13" x14ac:dyDescent="0.25">
      <c r="M104" s="1" t="s">
        <v>80</v>
      </c>
    </row>
    <row r="105" spans="12:13" x14ac:dyDescent="0.25">
      <c r="L105">
        <v>75</v>
      </c>
      <c r="M105" s="1" t="s">
        <v>116</v>
      </c>
    </row>
    <row r="106" spans="12:13" x14ac:dyDescent="0.25">
      <c r="L106">
        <v>76</v>
      </c>
      <c r="M106" s="1" t="s">
        <v>100</v>
      </c>
    </row>
    <row r="107" spans="12:13" x14ac:dyDescent="0.25">
      <c r="L107">
        <v>77</v>
      </c>
      <c r="M107" s="1" t="s">
        <v>99</v>
      </c>
    </row>
    <row r="108" spans="12:13" x14ac:dyDescent="0.25">
      <c r="L108">
        <v>78</v>
      </c>
      <c r="M108" s="1" t="s">
        <v>66</v>
      </c>
    </row>
    <row r="109" spans="12:13" x14ac:dyDescent="0.25">
      <c r="L109">
        <v>79</v>
      </c>
      <c r="M109" s="1" t="s">
        <v>65</v>
      </c>
    </row>
    <row r="110" spans="12:13" x14ac:dyDescent="0.25">
      <c r="L110">
        <v>80</v>
      </c>
      <c r="M110" s="1" t="s">
        <v>64</v>
      </c>
    </row>
    <row r="111" spans="12:13" x14ac:dyDescent="0.25">
      <c r="L111">
        <v>81</v>
      </c>
      <c r="M111" s="1" t="s">
        <v>63</v>
      </c>
    </row>
    <row r="112" spans="12:13" x14ac:dyDescent="0.25">
      <c r="L112">
        <v>82</v>
      </c>
      <c r="M112" s="1" t="s">
        <v>59</v>
      </c>
    </row>
    <row r="113" spans="12:13" x14ac:dyDescent="0.25">
      <c r="L113">
        <v>83</v>
      </c>
      <c r="M113" s="1" t="s">
        <v>58</v>
      </c>
    </row>
    <row r="114" spans="12:13" x14ac:dyDescent="0.25">
      <c r="L114">
        <v>84</v>
      </c>
      <c r="M114" s="1" t="s">
        <v>57</v>
      </c>
    </row>
    <row r="115" spans="12:13" x14ac:dyDescent="0.25">
      <c r="L115">
        <v>85</v>
      </c>
      <c r="M115" s="1" t="s">
        <v>55</v>
      </c>
    </row>
    <row r="116" spans="12:13" x14ac:dyDescent="0.25">
      <c r="L116">
        <v>86</v>
      </c>
      <c r="M116" s="1" t="s">
        <v>53</v>
      </c>
    </row>
    <row r="117" spans="12:13" x14ac:dyDescent="0.25">
      <c r="L117">
        <v>87</v>
      </c>
      <c r="M117" s="1" t="s">
        <v>30</v>
      </c>
    </row>
    <row r="118" spans="12:13" x14ac:dyDescent="0.25">
      <c r="L118">
        <v>88</v>
      </c>
      <c r="M118" s="1" t="s">
        <v>29</v>
      </c>
    </row>
    <row r="119" spans="12:13" x14ac:dyDescent="0.25">
      <c r="L119">
        <v>89</v>
      </c>
      <c r="M119" s="1" t="s">
        <v>28</v>
      </c>
    </row>
    <row r="120" spans="12:13" x14ac:dyDescent="0.25">
      <c r="L120">
        <v>90</v>
      </c>
      <c r="M120" s="1" t="s">
        <v>27</v>
      </c>
    </row>
    <row r="121" spans="12:13" x14ac:dyDescent="0.25">
      <c r="L121">
        <v>91</v>
      </c>
      <c r="M121" s="1" t="s">
        <v>26</v>
      </c>
    </row>
    <row r="122" spans="12:13" x14ac:dyDescent="0.25">
      <c r="L122">
        <v>92</v>
      </c>
    </row>
  </sheetData>
  <sortState ref="L30:M103">
    <sortCondition descending="1" ref="L3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U251 vs U251-TMZ</vt:lpstr>
      <vt:lpstr>U251_EGFP vs U251_EGFP-TMZ</vt:lpstr>
      <vt:lpstr>U251_CHI3L1 vs U251_CHI3L1-TMZ</vt:lpstr>
      <vt:lpstr>U251_CHI3L2 vs U251_CHI3L2-TMZ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2023-04-28T10:01:04Z</dcterms:modified>
</cp:coreProperties>
</file>