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0730" windowHeight="11760" activeTab="3"/>
  </bookViews>
  <sheets>
    <sheet name="Sheet1" sheetId="1" r:id="rId1"/>
    <sheet name="CAR" sheetId="2" r:id="rId2"/>
    <sheet name="NPL" sheetId="3" r:id="rId3"/>
    <sheet name="CIR" sheetId="4" r:id="rId4"/>
    <sheet name="LDR" sheetId="6" r:id="rId5"/>
    <sheet name="ROA" sheetId="5" r:id="rId6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4" i="6" l="1"/>
  <c r="M44" i="6"/>
  <c r="L44" i="6"/>
  <c r="K44" i="6"/>
  <c r="J44" i="6"/>
  <c r="I44" i="6"/>
  <c r="H44" i="6"/>
  <c r="G44" i="6"/>
  <c r="F44" i="6"/>
  <c r="E44" i="6"/>
  <c r="D44" i="6"/>
  <c r="C44" i="6"/>
  <c r="B44" i="6"/>
  <c r="N42" i="6"/>
  <c r="N43" i="6" s="1"/>
  <c r="M42" i="6"/>
  <c r="M43" i="6" s="1"/>
  <c r="L42" i="6"/>
  <c r="L43" i="6" s="1"/>
  <c r="K42" i="6"/>
  <c r="K43" i="6" s="1"/>
  <c r="J42" i="6"/>
  <c r="J43" i="6" s="1"/>
  <c r="I42" i="6"/>
  <c r="I43" i="6" s="1"/>
  <c r="H42" i="6"/>
  <c r="H43" i="6" s="1"/>
  <c r="G42" i="6"/>
  <c r="G43" i="6" s="1"/>
  <c r="F42" i="6"/>
  <c r="F43" i="6" s="1"/>
  <c r="E42" i="6"/>
  <c r="E43" i="6" s="1"/>
  <c r="D42" i="6"/>
  <c r="D43" i="6" s="1"/>
  <c r="C42" i="6"/>
  <c r="C43" i="6" s="1"/>
  <c r="B42" i="6"/>
  <c r="B43" i="6" s="1"/>
  <c r="O41" i="6"/>
  <c r="O40" i="6"/>
  <c r="O39" i="6"/>
  <c r="O38" i="6"/>
  <c r="O37" i="6"/>
  <c r="O36" i="6"/>
  <c r="O35" i="6"/>
  <c r="O34" i="6"/>
  <c r="O33" i="6"/>
  <c r="O32" i="6"/>
  <c r="O31" i="6"/>
  <c r="O30" i="6"/>
  <c r="O29" i="6"/>
  <c r="O28" i="6"/>
  <c r="O27" i="6"/>
  <c r="O26" i="6"/>
  <c r="O25" i="6"/>
  <c r="O24" i="6"/>
  <c r="O23" i="6"/>
  <c r="O22" i="6"/>
  <c r="O21" i="6"/>
  <c r="O20" i="6"/>
  <c r="O19" i="6"/>
  <c r="O18" i="6"/>
  <c r="O17" i="6"/>
  <c r="O16" i="6"/>
  <c r="O15" i="6"/>
  <c r="O14" i="6"/>
  <c r="O13" i="6"/>
  <c r="O12" i="6"/>
  <c r="O11" i="6"/>
  <c r="O10" i="6"/>
  <c r="O9" i="6"/>
  <c r="O8" i="6"/>
  <c r="O7" i="6"/>
  <c r="O6" i="6"/>
  <c r="O5" i="6"/>
  <c r="O4" i="6"/>
  <c r="O3" i="6"/>
  <c r="O2" i="6"/>
  <c r="N44" i="5"/>
  <c r="M44" i="5"/>
  <c r="L44" i="5"/>
  <c r="K44" i="5"/>
  <c r="J44" i="5"/>
  <c r="I44" i="5"/>
  <c r="H44" i="5"/>
  <c r="G44" i="5"/>
  <c r="F44" i="5"/>
  <c r="E44" i="5"/>
  <c r="D44" i="5"/>
  <c r="C44" i="5"/>
  <c r="B44" i="5"/>
  <c r="N42" i="5"/>
  <c r="N43" i="5" s="1"/>
  <c r="M42" i="5"/>
  <c r="M43" i="5" s="1"/>
  <c r="L42" i="5"/>
  <c r="L43" i="5" s="1"/>
  <c r="K42" i="5"/>
  <c r="K43" i="5" s="1"/>
  <c r="J42" i="5"/>
  <c r="J43" i="5" s="1"/>
  <c r="I42" i="5"/>
  <c r="I43" i="5" s="1"/>
  <c r="H42" i="5"/>
  <c r="H43" i="5" s="1"/>
  <c r="G42" i="5"/>
  <c r="G43" i="5" s="1"/>
  <c r="F42" i="5"/>
  <c r="F43" i="5" s="1"/>
  <c r="E42" i="5"/>
  <c r="E43" i="5" s="1"/>
  <c r="D42" i="5"/>
  <c r="D43" i="5" s="1"/>
  <c r="C42" i="5"/>
  <c r="C43" i="5" s="1"/>
  <c r="B42" i="5"/>
  <c r="B43" i="5" s="1"/>
  <c r="O41" i="5"/>
  <c r="O40" i="5"/>
  <c r="O39" i="5"/>
  <c r="O38" i="5"/>
  <c r="O37" i="5"/>
  <c r="O36" i="5"/>
  <c r="O35" i="5"/>
  <c r="O34" i="5"/>
  <c r="O33" i="5"/>
  <c r="O32" i="5"/>
  <c r="O31" i="5"/>
  <c r="O30" i="5"/>
  <c r="O29" i="5"/>
  <c r="O28" i="5"/>
  <c r="O27" i="5"/>
  <c r="O26" i="5"/>
  <c r="O25" i="5"/>
  <c r="O24" i="5"/>
  <c r="O23" i="5"/>
  <c r="O22" i="5"/>
  <c r="O21" i="5"/>
  <c r="O20" i="5"/>
  <c r="O19" i="5"/>
  <c r="O18" i="5"/>
  <c r="O17" i="5"/>
  <c r="O16" i="5"/>
  <c r="O15" i="5"/>
  <c r="O14" i="5"/>
  <c r="O13" i="5"/>
  <c r="O12" i="5"/>
  <c r="O11" i="5"/>
  <c r="O10" i="5"/>
  <c r="O9" i="5"/>
  <c r="O8" i="5"/>
  <c r="O7" i="5"/>
  <c r="O6" i="5"/>
  <c r="O5" i="5"/>
  <c r="O4" i="5"/>
  <c r="O3" i="5"/>
  <c r="O2" i="5"/>
  <c r="B42" i="4"/>
  <c r="B43" i="4" s="1"/>
  <c r="B44" i="4"/>
  <c r="N44" i="4"/>
  <c r="M44" i="4"/>
  <c r="L44" i="4"/>
  <c r="K44" i="4"/>
  <c r="J44" i="4"/>
  <c r="I44" i="4"/>
  <c r="H44" i="4"/>
  <c r="G44" i="4"/>
  <c r="F44" i="4"/>
  <c r="E44" i="4"/>
  <c r="D44" i="4"/>
  <c r="C44" i="4"/>
  <c r="N42" i="4"/>
  <c r="N43" i="4" s="1"/>
  <c r="M42" i="4"/>
  <c r="M43" i="4" s="1"/>
  <c r="L42" i="4"/>
  <c r="L43" i="4" s="1"/>
  <c r="K42" i="4"/>
  <c r="K43" i="4" s="1"/>
  <c r="J42" i="4"/>
  <c r="J43" i="4" s="1"/>
  <c r="I42" i="4"/>
  <c r="I43" i="4" s="1"/>
  <c r="H42" i="4"/>
  <c r="H43" i="4" s="1"/>
  <c r="G42" i="4"/>
  <c r="G43" i="4" s="1"/>
  <c r="F42" i="4"/>
  <c r="F43" i="4" s="1"/>
  <c r="E42" i="4"/>
  <c r="E43" i="4" s="1"/>
  <c r="D42" i="4"/>
  <c r="D43" i="4" s="1"/>
  <c r="C42" i="4"/>
  <c r="C43" i="4" s="1"/>
  <c r="O41" i="4"/>
  <c r="O40" i="4"/>
  <c r="O39" i="4"/>
  <c r="O38" i="4"/>
  <c r="O37" i="4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  <c r="O8" i="4"/>
  <c r="O7" i="4"/>
  <c r="O6" i="4"/>
  <c r="O5" i="4"/>
  <c r="O4" i="4"/>
  <c r="O3" i="4"/>
  <c r="O2" i="4"/>
  <c r="O2" i="3"/>
  <c r="O3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N42" i="3"/>
  <c r="N43" i="3" s="1"/>
  <c r="M42" i="3"/>
  <c r="M43" i="3" s="1"/>
  <c r="L42" i="3"/>
  <c r="L43" i="3" s="1"/>
  <c r="K42" i="3"/>
  <c r="K43" i="3" s="1"/>
  <c r="J42" i="3"/>
  <c r="J43" i="3" s="1"/>
  <c r="I42" i="3"/>
  <c r="I43" i="3" s="1"/>
  <c r="H42" i="3"/>
  <c r="H43" i="3" s="1"/>
  <c r="G42" i="3"/>
  <c r="G43" i="3" s="1"/>
  <c r="F42" i="3"/>
  <c r="F43" i="3" s="1"/>
  <c r="E42" i="3"/>
  <c r="E43" i="3" s="1"/>
  <c r="D42" i="3"/>
  <c r="D43" i="3" s="1"/>
  <c r="C42" i="3"/>
  <c r="C43" i="3" s="1"/>
  <c r="B42" i="3"/>
  <c r="B43" i="3" s="1"/>
  <c r="O44" i="6" l="1"/>
  <c r="O42" i="6"/>
  <c r="O43" i="6" s="1"/>
  <c r="O44" i="5"/>
  <c r="O42" i="5"/>
  <c r="O43" i="5" s="1"/>
  <c r="O44" i="4"/>
  <c r="O42" i="4"/>
  <c r="O43" i="4" s="1"/>
  <c r="O44" i="3"/>
  <c r="O42" i="3"/>
  <c r="O43" i="3" s="1"/>
  <c r="C44" i="2"/>
  <c r="D44" i="2"/>
  <c r="E44" i="2"/>
  <c r="F44" i="2"/>
  <c r="G44" i="2"/>
  <c r="H44" i="2"/>
  <c r="I44" i="2"/>
  <c r="J44" i="2"/>
  <c r="K44" i="2"/>
  <c r="L44" i="2"/>
  <c r="M44" i="2"/>
  <c r="N44" i="2"/>
  <c r="O44" i="2"/>
  <c r="C43" i="2"/>
  <c r="D43" i="2"/>
  <c r="E43" i="2"/>
  <c r="F43" i="2"/>
  <c r="G43" i="2"/>
  <c r="H43" i="2"/>
  <c r="I43" i="2"/>
  <c r="J43" i="2"/>
  <c r="K43" i="2"/>
  <c r="L43" i="2"/>
  <c r="M43" i="2"/>
  <c r="N43" i="2"/>
  <c r="O43" i="2"/>
  <c r="B44" i="2"/>
  <c r="B43" i="2"/>
  <c r="C42" i="2"/>
  <c r="D42" i="2"/>
  <c r="E42" i="2"/>
  <c r="F42" i="2"/>
  <c r="G42" i="2"/>
  <c r="H42" i="2"/>
  <c r="I42" i="2"/>
  <c r="J42" i="2"/>
  <c r="K42" i="2"/>
  <c r="L42" i="2"/>
  <c r="M42" i="2"/>
  <c r="N42" i="2"/>
  <c r="O42" i="2"/>
  <c r="B42" i="2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2" i="2"/>
</calcChain>
</file>

<file path=xl/sharedStrings.xml><?xml version="1.0" encoding="utf-8"?>
<sst xmlns="http://schemas.openxmlformats.org/spreadsheetml/2006/main" count="1408" uniqueCount="95">
  <si>
    <t>Year</t>
  </si>
  <si>
    <t>Bank</t>
  </si>
  <si>
    <t>CAR</t>
  </si>
  <si>
    <t>NPL</t>
  </si>
  <si>
    <t>CIR</t>
  </si>
  <si>
    <t>NIM</t>
  </si>
  <si>
    <t>LDR</t>
  </si>
  <si>
    <t>MOB</t>
  </si>
  <si>
    <t>ITB</t>
  </si>
  <si>
    <t>ATM</t>
  </si>
  <si>
    <t>POS</t>
  </si>
  <si>
    <t>ROA</t>
  </si>
  <si>
    <t>ROE</t>
  </si>
  <si>
    <t>Bank Size</t>
  </si>
  <si>
    <t>GDP</t>
  </si>
  <si>
    <t xml:space="preserve">Year  </t>
  </si>
  <si>
    <t>Inf</t>
  </si>
  <si>
    <t>2014Q1</t>
  </si>
  <si>
    <t>AB</t>
  </si>
  <si>
    <t>2014Q2</t>
  </si>
  <si>
    <t>Qtr I</t>
  </si>
  <si>
    <t>2014Q3</t>
  </si>
  <si>
    <t>Qtr II</t>
  </si>
  <si>
    <t>2014Q4</t>
  </si>
  <si>
    <t>Qtr III</t>
  </si>
  <si>
    <t>2015Q1</t>
  </si>
  <si>
    <t>Qtr IV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</si>
  <si>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</si>
  <si>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</si>
  <si>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</si>
  <si>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</si>
  <si>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</si>
  <si>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</si>
  <si>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</si>
  <si>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</si>
  <si>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</si>
  <si>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</si>
  <si>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</si>
  <si>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</si>
  <si>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</si>
  <si>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</si>
  <si>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</si>
  <si>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</si>
  <si>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</si>
  <si>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</si>
  <si>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</si>
  <si>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</si>
  <si>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</si>
  <si>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</si>
  <si>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</si>
  <si>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</si>
  <si>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</si>
  <si>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</si>
  <si>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</si>
  <si>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</si>
  <si>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</si>
  <si>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</si>
  <si>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</si>
  <si>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</si>
  <si>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</si>
  <si>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</si>
  <si>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</si>
  <si>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AIB</t>
  </si>
  <si>
    <t>BIB</t>
  </si>
  <si>
    <t>BOA</t>
  </si>
  <si>
    <t>BRB</t>
  </si>
  <si>
    <t>CBO</t>
  </si>
  <si>
    <t>DB</t>
  </si>
  <si>
    <t>HB</t>
  </si>
  <si>
    <t>LIB</t>
  </si>
  <si>
    <t>NIB</t>
  </si>
  <si>
    <t>OB</t>
  </si>
  <si>
    <t>WB</t>
  </si>
  <si>
    <t>ZB</t>
  </si>
  <si>
    <t>Time</t>
  </si>
  <si>
    <t>Average</t>
  </si>
  <si>
    <t>Maximum</t>
  </si>
  <si>
    <t>Minimum</t>
  </si>
  <si>
    <t xml:space="preserve">below 8% worse </t>
  </si>
  <si>
    <t xml:space="preserve">above 15% best performers </t>
  </si>
  <si>
    <t>12% - 14% average performers</t>
  </si>
  <si>
    <t xml:space="preserve">10 - 12% weakest/ strugglers </t>
  </si>
  <si>
    <t>best performers 1% - 1.5%</t>
  </si>
  <si>
    <t>average performers 1.5% -2.5%</t>
  </si>
  <si>
    <t>above 3.5% worse/ weak performers</t>
  </si>
  <si>
    <t>excellent</t>
  </si>
  <si>
    <t>below 50% excellent</t>
  </si>
  <si>
    <t>50% - 60% good</t>
  </si>
  <si>
    <t>greater than 65% poor</t>
  </si>
  <si>
    <t xml:space="preserve"> &gt;= 30% excellent performers</t>
  </si>
  <si>
    <t>2% - 3% good performes</t>
  </si>
  <si>
    <t xml:space="preserve">1% - 1.5% moderate performers </t>
  </si>
  <si>
    <t>below 80% considered as "conservative appoach"</t>
  </si>
  <si>
    <t xml:space="preserve">80% - 90% balanced </t>
  </si>
  <si>
    <t xml:space="preserve">above 90% risky range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</si>
</sst>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charset val="13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3" fillId="5" borderId="0" xfId="0" applyFont="1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2" borderId="0" xfId="0" applyFill="1" applyBorder="1"/>
    <xf numFmtId="0" fontId="0" fillId="14" borderId="1" xfId="0" applyFill="1" applyBorder="1"/>
    <xf numFmtId="0" fontId="0" fillId="15" borderId="1" xfId="0" applyFill="1" applyBorder="1"/>
    <xf numFmtId="0" fontId="3" fillId="13" borderId="0" xfId="0" applyFont="1" applyFill="1"/>
    <xf numFmtId="0" fontId="0" fillId="15" borderId="0" xfId="0" applyFill="1"/>
    <xf numFmtId="0" fontId="2" fillId="0" borderId="0" xfId="0" applyFont="1"/>
    <xf numFmtId="2" fontId="0" fillId="15" borderId="0" xfId="0" applyNumberFormat="1" applyFill="1"/>
    <xf numFmtId="2" fontId="3" fillId="15" borderId="0" xfId="0" applyNumberFormat="1" applyFont="1" applyFill="1"/>
    <xf numFmtId="2" fontId="0" fillId="0" borderId="0" xfId="0" applyNumberFormat="1"/>
    <xf numFmtId="0" fontId="3" fillId="15" borderId="0" xfId="0" applyFont="1" applyFill="1"/>
    <xf numFmtId="0" fontId="1" fillId="15" borderId="0" xfId="0" applyFont="1" applyFill="1"/>
    <xf numFmtId="0" fontId="2" fillId="15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CAR!$B$1</c:f>
              <c:strCache>
                <c:ptCount val="1"/>
                <c:pt idx="0">
                  <c:v>AB</c:v>
                </c:pt>
              </c:strCache>
            </c:strRef>
          </c:tx>
          <c:marker>
            <c:symbol val="none"/>
          </c:marker>
          <c:cat>
            <c:strRef>
              <c:f>CAR!$A$2:$A$41</c:f>
              <c:strCache>
                <c:ptCount val="40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</c:strCache>
            </c:strRef>
          </c:cat>
          <c:val>
            <c:numRef>
              <c:f>CAR!$B$2:$B$41</c:f>
              <c:numCache>
                <c:formatCode>0.00</c:formatCode>
                <c:ptCount val="40"/>
                <c:pt idx="0">
                  <c:v>16.524999999999999</c:v>
                </c:pt>
                <c:pt idx="1">
                  <c:v>15.73</c:v>
                </c:pt>
                <c:pt idx="2">
                  <c:v>14.935</c:v>
                </c:pt>
                <c:pt idx="3">
                  <c:v>14.14</c:v>
                </c:pt>
                <c:pt idx="4">
                  <c:v>14.512499999999999</c:v>
                </c:pt>
                <c:pt idx="5">
                  <c:v>14.885</c:v>
                </c:pt>
                <c:pt idx="6">
                  <c:v>15.2575</c:v>
                </c:pt>
                <c:pt idx="7">
                  <c:v>15.63</c:v>
                </c:pt>
                <c:pt idx="8">
                  <c:v>15.605</c:v>
                </c:pt>
                <c:pt idx="9">
                  <c:v>15.58</c:v>
                </c:pt>
                <c:pt idx="10">
                  <c:v>15.555</c:v>
                </c:pt>
                <c:pt idx="11">
                  <c:v>15.53</c:v>
                </c:pt>
                <c:pt idx="12">
                  <c:v>15.407500000000001</c:v>
                </c:pt>
                <c:pt idx="13">
                  <c:v>15.285</c:v>
                </c:pt>
                <c:pt idx="14">
                  <c:v>15.1625</c:v>
                </c:pt>
                <c:pt idx="15">
                  <c:v>15.04</c:v>
                </c:pt>
                <c:pt idx="16">
                  <c:v>14.9375</c:v>
                </c:pt>
                <c:pt idx="17">
                  <c:v>14.835000000000001</c:v>
                </c:pt>
                <c:pt idx="18">
                  <c:v>14.7325</c:v>
                </c:pt>
                <c:pt idx="19">
                  <c:v>14.63</c:v>
                </c:pt>
                <c:pt idx="20">
                  <c:v>15.04</c:v>
                </c:pt>
                <c:pt idx="21">
                  <c:v>15.45</c:v>
                </c:pt>
                <c:pt idx="22">
                  <c:v>15.86</c:v>
                </c:pt>
                <c:pt idx="23">
                  <c:v>16.27</c:v>
                </c:pt>
                <c:pt idx="24">
                  <c:v>16.024999999999999</c:v>
                </c:pt>
                <c:pt idx="25">
                  <c:v>15.78</c:v>
                </c:pt>
                <c:pt idx="26">
                  <c:v>15.535</c:v>
                </c:pt>
                <c:pt idx="27">
                  <c:v>15.29</c:v>
                </c:pt>
                <c:pt idx="28">
                  <c:v>14.99</c:v>
                </c:pt>
                <c:pt idx="29">
                  <c:v>14.69</c:v>
                </c:pt>
                <c:pt idx="30">
                  <c:v>14.39</c:v>
                </c:pt>
                <c:pt idx="31">
                  <c:v>14.09</c:v>
                </c:pt>
                <c:pt idx="32">
                  <c:v>14.164999999999999</c:v>
                </c:pt>
                <c:pt idx="33">
                  <c:v>14.24</c:v>
                </c:pt>
                <c:pt idx="34">
                  <c:v>14.315</c:v>
                </c:pt>
                <c:pt idx="35">
                  <c:v>14.39</c:v>
                </c:pt>
                <c:pt idx="36">
                  <c:v>14.275</c:v>
                </c:pt>
                <c:pt idx="37">
                  <c:v>14.16</c:v>
                </c:pt>
                <c:pt idx="38">
                  <c:v>14.045</c:v>
                </c:pt>
                <c:pt idx="39">
                  <c:v>13.93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CAR!$C$1</c:f>
              <c:strCache>
                <c:ptCount val="1"/>
                <c:pt idx="0">
                  <c:v>AIB</c:v>
                </c:pt>
              </c:strCache>
            </c:strRef>
          </c:tx>
          <c:marker>
            <c:symbol val="none"/>
          </c:marker>
          <c:cat>
            <c:strRef>
              <c:f>CAR!$A$2:$A$41</c:f>
              <c:strCache>
                <c:ptCount val="40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</c:strCache>
            </c:strRef>
          </c:cat>
          <c:val>
            <c:numRef>
              <c:f>CAR!$C$2:$C$41</c:f>
              <c:numCache>
                <c:formatCode>0.00</c:formatCode>
                <c:ptCount val="40"/>
                <c:pt idx="0">
                  <c:v>12.887499999999999</c:v>
                </c:pt>
                <c:pt idx="1">
                  <c:v>12.925000000000001</c:v>
                </c:pt>
                <c:pt idx="2">
                  <c:v>12.9625</c:v>
                </c:pt>
                <c:pt idx="3">
                  <c:v>13</c:v>
                </c:pt>
                <c:pt idx="4">
                  <c:v>13.085000000000001</c:v>
                </c:pt>
                <c:pt idx="5">
                  <c:v>13.17</c:v>
                </c:pt>
                <c:pt idx="6">
                  <c:v>13.255000000000001</c:v>
                </c:pt>
                <c:pt idx="7">
                  <c:v>13.34</c:v>
                </c:pt>
                <c:pt idx="8">
                  <c:v>13.327500000000001</c:v>
                </c:pt>
                <c:pt idx="9">
                  <c:v>13.315</c:v>
                </c:pt>
                <c:pt idx="10">
                  <c:v>13.3025</c:v>
                </c:pt>
                <c:pt idx="11">
                  <c:v>13.29</c:v>
                </c:pt>
                <c:pt idx="12">
                  <c:v>12.8325</c:v>
                </c:pt>
                <c:pt idx="13">
                  <c:v>12.375</c:v>
                </c:pt>
                <c:pt idx="14">
                  <c:v>11.9175</c:v>
                </c:pt>
                <c:pt idx="15">
                  <c:v>11.46</c:v>
                </c:pt>
                <c:pt idx="16">
                  <c:v>11.532500000000001</c:v>
                </c:pt>
                <c:pt idx="17">
                  <c:v>11.605</c:v>
                </c:pt>
                <c:pt idx="18">
                  <c:v>11.6775</c:v>
                </c:pt>
                <c:pt idx="19">
                  <c:v>11.75</c:v>
                </c:pt>
                <c:pt idx="20">
                  <c:v>12.04</c:v>
                </c:pt>
                <c:pt idx="21">
                  <c:v>12.33</c:v>
                </c:pt>
                <c:pt idx="22">
                  <c:v>12.62</c:v>
                </c:pt>
                <c:pt idx="23">
                  <c:v>12.91</c:v>
                </c:pt>
                <c:pt idx="24">
                  <c:v>13.035</c:v>
                </c:pt>
                <c:pt idx="25">
                  <c:v>13.16</c:v>
                </c:pt>
                <c:pt idx="26">
                  <c:v>13.285</c:v>
                </c:pt>
                <c:pt idx="27">
                  <c:v>13.41</c:v>
                </c:pt>
                <c:pt idx="28">
                  <c:v>13.195</c:v>
                </c:pt>
                <c:pt idx="29">
                  <c:v>12.98</c:v>
                </c:pt>
                <c:pt idx="30">
                  <c:v>12.765000000000001</c:v>
                </c:pt>
                <c:pt idx="31">
                  <c:v>12.55</c:v>
                </c:pt>
                <c:pt idx="32">
                  <c:v>12.2675</c:v>
                </c:pt>
                <c:pt idx="33">
                  <c:v>11.984999999999999</c:v>
                </c:pt>
                <c:pt idx="34">
                  <c:v>11.702500000000001</c:v>
                </c:pt>
                <c:pt idx="35">
                  <c:v>11.42</c:v>
                </c:pt>
                <c:pt idx="36">
                  <c:v>11.685</c:v>
                </c:pt>
                <c:pt idx="37">
                  <c:v>11.95</c:v>
                </c:pt>
                <c:pt idx="38">
                  <c:v>12.215</c:v>
                </c:pt>
                <c:pt idx="39">
                  <c:v>12.48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CAR!$D$1</c:f>
              <c:strCache>
                <c:ptCount val="1"/>
                <c:pt idx="0">
                  <c:v>BIB</c:v>
                </c:pt>
              </c:strCache>
            </c:strRef>
          </c:tx>
          <c:marker>
            <c:symbol val="none"/>
          </c:marker>
          <c:cat>
            <c:strRef>
              <c:f>CAR!$A$2:$A$41</c:f>
              <c:strCache>
                <c:ptCount val="40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</c:strCache>
            </c:strRef>
          </c:cat>
          <c:val>
            <c:numRef>
              <c:f>CAR!$D$2:$D$41</c:f>
              <c:numCache>
                <c:formatCode>0.00</c:formatCode>
                <c:ptCount val="40"/>
                <c:pt idx="0">
                  <c:v>17.482500000000002</c:v>
                </c:pt>
                <c:pt idx="1">
                  <c:v>17.375</c:v>
                </c:pt>
                <c:pt idx="2">
                  <c:v>17.267499999999998</c:v>
                </c:pt>
                <c:pt idx="3">
                  <c:v>17.16</c:v>
                </c:pt>
                <c:pt idx="4">
                  <c:v>16.635000000000002</c:v>
                </c:pt>
                <c:pt idx="5">
                  <c:v>16.11</c:v>
                </c:pt>
                <c:pt idx="6">
                  <c:v>15.585000000000001</c:v>
                </c:pt>
                <c:pt idx="7">
                  <c:v>15.06</c:v>
                </c:pt>
                <c:pt idx="8">
                  <c:v>14.817500000000001</c:v>
                </c:pt>
                <c:pt idx="9">
                  <c:v>14.574999999999999</c:v>
                </c:pt>
                <c:pt idx="10">
                  <c:v>14.3325</c:v>
                </c:pt>
                <c:pt idx="11">
                  <c:v>14.09</c:v>
                </c:pt>
                <c:pt idx="12">
                  <c:v>14.0175</c:v>
                </c:pt>
                <c:pt idx="13">
                  <c:v>13.945</c:v>
                </c:pt>
                <c:pt idx="14">
                  <c:v>13.8725</c:v>
                </c:pt>
                <c:pt idx="15">
                  <c:v>13.8</c:v>
                </c:pt>
                <c:pt idx="16">
                  <c:v>14.157500000000001</c:v>
                </c:pt>
                <c:pt idx="17">
                  <c:v>14.515000000000001</c:v>
                </c:pt>
                <c:pt idx="18">
                  <c:v>14.8725</c:v>
                </c:pt>
                <c:pt idx="19">
                  <c:v>15.23</c:v>
                </c:pt>
                <c:pt idx="20">
                  <c:v>15.852499999999999</c:v>
                </c:pt>
                <c:pt idx="21">
                  <c:v>16.475000000000001</c:v>
                </c:pt>
                <c:pt idx="22">
                  <c:v>17.0975</c:v>
                </c:pt>
                <c:pt idx="23">
                  <c:v>17.72</c:v>
                </c:pt>
                <c:pt idx="24">
                  <c:v>17.362500000000001</c:v>
                </c:pt>
                <c:pt idx="25">
                  <c:v>17.004999999999999</c:v>
                </c:pt>
                <c:pt idx="26">
                  <c:v>16.647500000000001</c:v>
                </c:pt>
                <c:pt idx="27">
                  <c:v>16.29</c:v>
                </c:pt>
                <c:pt idx="28">
                  <c:v>15.887499999999999</c:v>
                </c:pt>
                <c:pt idx="29">
                  <c:v>15.484999999999999</c:v>
                </c:pt>
                <c:pt idx="30">
                  <c:v>15.0825</c:v>
                </c:pt>
                <c:pt idx="31">
                  <c:v>14.68</c:v>
                </c:pt>
                <c:pt idx="32">
                  <c:v>14.7225</c:v>
                </c:pt>
                <c:pt idx="33">
                  <c:v>14.765000000000001</c:v>
                </c:pt>
                <c:pt idx="34">
                  <c:v>14.807499999999999</c:v>
                </c:pt>
                <c:pt idx="35">
                  <c:v>14.85</c:v>
                </c:pt>
                <c:pt idx="36">
                  <c:v>14.647500000000001</c:v>
                </c:pt>
                <c:pt idx="37">
                  <c:v>14.445</c:v>
                </c:pt>
                <c:pt idx="38">
                  <c:v>14.2425</c:v>
                </c:pt>
                <c:pt idx="39">
                  <c:v>14.04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CAR!$E$1</c:f>
              <c:strCache>
                <c:ptCount val="1"/>
                <c:pt idx="0">
                  <c:v>BOA</c:v>
                </c:pt>
              </c:strCache>
            </c:strRef>
          </c:tx>
          <c:marker>
            <c:symbol val="none"/>
          </c:marker>
          <c:cat>
            <c:strRef>
              <c:f>CAR!$A$2:$A$41</c:f>
              <c:strCache>
                <c:ptCount val="40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</c:strCache>
            </c:strRef>
          </c:cat>
          <c:val>
            <c:numRef>
              <c:f>CAR!$E$2:$E$41</c:f>
              <c:numCache>
                <c:formatCode>0.00</c:formatCode>
                <c:ptCount val="40"/>
                <c:pt idx="0">
                  <c:v>11.565</c:v>
                </c:pt>
                <c:pt idx="1">
                  <c:v>12.23</c:v>
                </c:pt>
                <c:pt idx="2">
                  <c:v>12.895</c:v>
                </c:pt>
                <c:pt idx="3">
                  <c:v>13.56</c:v>
                </c:pt>
                <c:pt idx="4">
                  <c:v>13.4825</c:v>
                </c:pt>
                <c:pt idx="5">
                  <c:v>13.404999999999999</c:v>
                </c:pt>
                <c:pt idx="6">
                  <c:v>13.327500000000001</c:v>
                </c:pt>
                <c:pt idx="7">
                  <c:v>13.25</c:v>
                </c:pt>
                <c:pt idx="8">
                  <c:v>13.092499999999999</c:v>
                </c:pt>
                <c:pt idx="9">
                  <c:v>12.935</c:v>
                </c:pt>
                <c:pt idx="10">
                  <c:v>12.7775</c:v>
                </c:pt>
                <c:pt idx="11">
                  <c:v>12.62</c:v>
                </c:pt>
                <c:pt idx="12">
                  <c:v>12.3325</c:v>
                </c:pt>
                <c:pt idx="13">
                  <c:v>12.045</c:v>
                </c:pt>
                <c:pt idx="14">
                  <c:v>11.7575</c:v>
                </c:pt>
                <c:pt idx="15">
                  <c:v>11.47</c:v>
                </c:pt>
                <c:pt idx="16">
                  <c:v>11.92</c:v>
                </c:pt>
                <c:pt idx="17">
                  <c:v>12.37</c:v>
                </c:pt>
                <c:pt idx="18">
                  <c:v>12.82</c:v>
                </c:pt>
                <c:pt idx="19">
                  <c:v>13.27</c:v>
                </c:pt>
                <c:pt idx="20">
                  <c:v>13.102499999999999</c:v>
                </c:pt>
                <c:pt idx="21">
                  <c:v>12.935</c:v>
                </c:pt>
                <c:pt idx="22">
                  <c:v>12.7675</c:v>
                </c:pt>
                <c:pt idx="23">
                  <c:v>12.6</c:v>
                </c:pt>
                <c:pt idx="24">
                  <c:v>11.95</c:v>
                </c:pt>
                <c:pt idx="25">
                  <c:v>11.3</c:v>
                </c:pt>
                <c:pt idx="26">
                  <c:v>10.65</c:v>
                </c:pt>
                <c:pt idx="27">
                  <c:v>10</c:v>
                </c:pt>
                <c:pt idx="28">
                  <c:v>9.5749999999999904</c:v>
                </c:pt>
                <c:pt idx="29">
                  <c:v>9.15</c:v>
                </c:pt>
                <c:pt idx="30">
                  <c:v>8.7249999999999996</c:v>
                </c:pt>
                <c:pt idx="31">
                  <c:v>8.3000000000000007</c:v>
                </c:pt>
                <c:pt idx="32">
                  <c:v>8.6</c:v>
                </c:pt>
                <c:pt idx="33">
                  <c:v>8.9</c:v>
                </c:pt>
                <c:pt idx="34">
                  <c:v>9.1999999999999904</c:v>
                </c:pt>
                <c:pt idx="35">
                  <c:v>9.5</c:v>
                </c:pt>
                <c:pt idx="36">
                  <c:v>9.6950000000000003</c:v>
                </c:pt>
                <c:pt idx="37">
                  <c:v>9.89</c:v>
                </c:pt>
                <c:pt idx="38">
                  <c:v>10.085000000000001</c:v>
                </c:pt>
                <c:pt idx="39">
                  <c:v>10.28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CAR!$F$1</c:f>
              <c:strCache>
                <c:ptCount val="1"/>
                <c:pt idx="0">
                  <c:v>BRB</c:v>
                </c:pt>
              </c:strCache>
            </c:strRef>
          </c:tx>
          <c:marker>
            <c:symbol val="none"/>
          </c:marker>
          <c:cat>
            <c:strRef>
              <c:f>CAR!$A$2:$A$41</c:f>
              <c:strCache>
                <c:ptCount val="40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</c:strCache>
            </c:strRef>
          </c:cat>
          <c:val>
            <c:numRef>
              <c:f>CAR!$F$2:$F$41</c:f>
              <c:numCache>
                <c:formatCode>0.00</c:formatCode>
                <c:ptCount val="40"/>
                <c:pt idx="0">
                  <c:v>17.945</c:v>
                </c:pt>
                <c:pt idx="1">
                  <c:v>18.53</c:v>
                </c:pt>
                <c:pt idx="2">
                  <c:v>19.114999999999998</c:v>
                </c:pt>
                <c:pt idx="3">
                  <c:v>19.7</c:v>
                </c:pt>
                <c:pt idx="4">
                  <c:v>19.13</c:v>
                </c:pt>
                <c:pt idx="5">
                  <c:v>18.559999999999999</c:v>
                </c:pt>
                <c:pt idx="6">
                  <c:v>17.989999999999998</c:v>
                </c:pt>
                <c:pt idx="7">
                  <c:v>17.420000000000002</c:v>
                </c:pt>
                <c:pt idx="8">
                  <c:v>16.747499999999999</c:v>
                </c:pt>
                <c:pt idx="9">
                  <c:v>16.074999999999999</c:v>
                </c:pt>
                <c:pt idx="10">
                  <c:v>15.4025</c:v>
                </c:pt>
                <c:pt idx="11">
                  <c:v>14.73</c:v>
                </c:pt>
                <c:pt idx="12">
                  <c:v>15.54</c:v>
                </c:pt>
                <c:pt idx="13">
                  <c:v>16.350000000000001</c:v>
                </c:pt>
                <c:pt idx="14">
                  <c:v>17.16</c:v>
                </c:pt>
                <c:pt idx="15">
                  <c:v>17.97</c:v>
                </c:pt>
                <c:pt idx="16">
                  <c:v>17.39</c:v>
                </c:pt>
                <c:pt idx="17">
                  <c:v>16.809999999999999</c:v>
                </c:pt>
                <c:pt idx="18">
                  <c:v>16.23</c:v>
                </c:pt>
                <c:pt idx="19">
                  <c:v>15.65</c:v>
                </c:pt>
                <c:pt idx="20">
                  <c:v>15.3825</c:v>
                </c:pt>
                <c:pt idx="21">
                  <c:v>15.115</c:v>
                </c:pt>
                <c:pt idx="22">
                  <c:v>14.8475</c:v>
                </c:pt>
                <c:pt idx="23">
                  <c:v>14.58</c:v>
                </c:pt>
                <c:pt idx="24">
                  <c:v>14.945</c:v>
                </c:pt>
                <c:pt idx="25">
                  <c:v>15.31</c:v>
                </c:pt>
                <c:pt idx="26">
                  <c:v>15.675000000000001</c:v>
                </c:pt>
                <c:pt idx="27">
                  <c:v>16.04</c:v>
                </c:pt>
                <c:pt idx="28">
                  <c:v>15.51</c:v>
                </c:pt>
                <c:pt idx="29">
                  <c:v>14.98</c:v>
                </c:pt>
                <c:pt idx="30">
                  <c:v>14.45</c:v>
                </c:pt>
                <c:pt idx="31">
                  <c:v>13.92</c:v>
                </c:pt>
                <c:pt idx="32">
                  <c:v>13.815</c:v>
                </c:pt>
                <c:pt idx="33">
                  <c:v>13.71</c:v>
                </c:pt>
                <c:pt idx="34">
                  <c:v>13.605</c:v>
                </c:pt>
                <c:pt idx="35">
                  <c:v>13.5</c:v>
                </c:pt>
                <c:pt idx="36">
                  <c:v>12.9175</c:v>
                </c:pt>
                <c:pt idx="37">
                  <c:v>12.335000000000001</c:v>
                </c:pt>
                <c:pt idx="38">
                  <c:v>11.7525</c:v>
                </c:pt>
                <c:pt idx="39">
                  <c:v>11.17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CAR!$G$1</c:f>
              <c:strCache>
                <c:ptCount val="1"/>
                <c:pt idx="0">
                  <c:v>CBO</c:v>
                </c:pt>
              </c:strCache>
            </c:strRef>
          </c:tx>
          <c:marker>
            <c:symbol val="none"/>
          </c:marker>
          <c:cat>
            <c:strRef>
              <c:f>CAR!$A$2:$A$41</c:f>
              <c:strCache>
                <c:ptCount val="40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</c:strCache>
            </c:strRef>
          </c:cat>
          <c:val>
            <c:numRef>
              <c:f>CAR!$G$2:$G$41</c:f>
              <c:numCache>
                <c:formatCode>0.00</c:formatCode>
                <c:ptCount val="40"/>
                <c:pt idx="0">
                  <c:v>11.695</c:v>
                </c:pt>
                <c:pt idx="1">
                  <c:v>12.74</c:v>
                </c:pt>
                <c:pt idx="2">
                  <c:v>13.785</c:v>
                </c:pt>
                <c:pt idx="3">
                  <c:v>5.4249999999999998</c:v>
                </c:pt>
                <c:pt idx="4">
                  <c:v>5.13</c:v>
                </c:pt>
                <c:pt idx="5">
                  <c:v>4.835</c:v>
                </c:pt>
                <c:pt idx="6">
                  <c:v>14.83</c:v>
                </c:pt>
                <c:pt idx="7">
                  <c:v>14.2</c:v>
                </c:pt>
                <c:pt idx="8">
                  <c:v>13.57</c:v>
                </c:pt>
                <c:pt idx="9">
                  <c:v>12.94</c:v>
                </c:pt>
                <c:pt idx="10">
                  <c:v>12.31</c:v>
                </c:pt>
                <c:pt idx="11">
                  <c:v>12.0875</c:v>
                </c:pt>
                <c:pt idx="12">
                  <c:v>11.865</c:v>
                </c:pt>
                <c:pt idx="13">
                  <c:v>11.6425</c:v>
                </c:pt>
                <c:pt idx="14">
                  <c:v>11.42</c:v>
                </c:pt>
                <c:pt idx="15">
                  <c:v>10.705</c:v>
                </c:pt>
                <c:pt idx="16">
                  <c:v>9.99</c:v>
                </c:pt>
                <c:pt idx="17">
                  <c:v>9.2750000000000004</c:v>
                </c:pt>
                <c:pt idx="18">
                  <c:v>8.56</c:v>
                </c:pt>
                <c:pt idx="19">
                  <c:v>8.4075000000000006</c:v>
                </c:pt>
                <c:pt idx="20">
                  <c:v>8.2550000000000008</c:v>
                </c:pt>
                <c:pt idx="21">
                  <c:v>8.1024999999999991</c:v>
                </c:pt>
                <c:pt idx="22">
                  <c:v>7.95</c:v>
                </c:pt>
                <c:pt idx="23">
                  <c:v>7.93</c:v>
                </c:pt>
                <c:pt idx="24">
                  <c:v>7.91</c:v>
                </c:pt>
                <c:pt idx="25">
                  <c:v>7.89</c:v>
                </c:pt>
                <c:pt idx="26">
                  <c:v>7.87</c:v>
                </c:pt>
                <c:pt idx="27">
                  <c:v>8.3375000000000004</c:v>
                </c:pt>
                <c:pt idx="28">
                  <c:v>8.8049999999999997</c:v>
                </c:pt>
                <c:pt idx="29">
                  <c:v>9.2724999999999902</c:v>
                </c:pt>
                <c:pt idx="30">
                  <c:v>9.74</c:v>
                </c:pt>
                <c:pt idx="31">
                  <c:v>9.4875000000000007</c:v>
                </c:pt>
                <c:pt idx="32">
                  <c:v>9.2349999999999994</c:v>
                </c:pt>
                <c:pt idx="33">
                  <c:v>8.9824999999999999</c:v>
                </c:pt>
                <c:pt idx="34">
                  <c:v>8.73</c:v>
                </c:pt>
                <c:pt idx="35">
                  <c:v>9.0150000000000006</c:v>
                </c:pt>
                <c:pt idx="36">
                  <c:v>9.3000000000000007</c:v>
                </c:pt>
                <c:pt idx="37">
                  <c:v>9.5850000000000009</c:v>
                </c:pt>
                <c:pt idx="38">
                  <c:v>9.8699999999999903</c:v>
                </c:pt>
                <c:pt idx="39">
                  <c:v>10.0525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CAR!$H$1</c:f>
              <c:strCache>
                <c:ptCount val="1"/>
                <c:pt idx="0">
                  <c:v>DB</c:v>
                </c:pt>
              </c:strCache>
            </c:strRef>
          </c:tx>
          <c:marker>
            <c:symbol val="none"/>
          </c:marker>
          <c:cat>
            <c:strRef>
              <c:f>CAR!$A$2:$A$41</c:f>
              <c:strCache>
                <c:ptCount val="40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</c:strCache>
            </c:strRef>
          </c:cat>
          <c:val>
            <c:numRef>
              <c:f>CAR!$H$2:$H$41</c:f>
              <c:numCache>
                <c:formatCode>0.00</c:formatCode>
                <c:ptCount val="40"/>
                <c:pt idx="0">
                  <c:v>10.7575</c:v>
                </c:pt>
                <c:pt idx="1">
                  <c:v>11.115</c:v>
                </c:pt>
                <c:pt idx="2">
                  <c:v>11.4725</c:v>
                </c:pt>
                <c:pt idx="3">
                  <c:v>11.83</c:v>
                </c:pt>
                <c:pt idx="4">
                  <c:v>11.824999999999999</c:v>
                </c:pt>
                <c:pt idx="5">
                  <c:v>11.82</c:v>
                </c:pt>
                <c:pt idx="6">
                  <c:v>11.815</c:v>
                </c:pt>
                <c:pt idx="7">
                  <c:v>11.81</c:v>
                </c:pt>
                <c:pt idx="8">
                  <c:v>11.795</c:v>
                </c:pt>
                <c:pt idx="9">
                  <c:v>11.78</c:v>
                </c:pt>
                <c:pt idx="10">
                  <c:v>11.765000000000001</c:v>
                </c:pt>
                <c:pt idx="11">
                  <c:v>11.75</c:v>
                </c:pt>
                <c:pt idx="12">
                  <c:v>11.695</c:v>
                </c:pt>
                <c:pt idx="13">
                  <c:v>11.64</c:v>
                </c:pt>
                <c:pt idx="14">
                  <c:v>11.585000000000001</c:v>
                </c:pt>
                <c:pt idx="15">
                  <c:v>11.53</c:v>
                </c:pt>
                <c:pt idx="16">
                  <c:v>11.875</c:v>
                </c:pt>
                <c:pt idx="17">
                  <c:v>12.22</c:v>
                </c:pt>
                <c:pt idx="18">
                  <c:v>12.565</c:v>
                </c:pt>
                <c:pt idx="19">
                  <c:v>12.91</c:v>
                </c:pt>
                <c:pt idx="20">
                  <c:v>12.727499999999999</c:v>
                </c:pt>
                <c:pt idx="21">
                  <c:v>12.545</c:v>
                </c:pt>
                <c:pt idx="22">
                  <c:v>12.362500000000001</c:v>
                </c:pt>
                <c:pt idx="23">
                  <c:v>12.18</c:v>
                </c:pt>
                <c:pt idx="24">
                  <c:v>12.18</c:v>
                </c:pt>
                <c:pt idx="25">
                  <c:v>12.18</c:v>
                </c:pt>
                <c:pt idx="26">
                  <c:v>12.18</c:v>
                </c:pt>
                <c:pt idx="27">
                  <c:v>12.18</c:v>
                </c:pt>
                <c:pt idx="28">
                  <c:v>11.807499999999999</c:v>
                </c:pt>
                <c:pt idx="29">
                  <c:v>11.435</c:v>
                </c:pt>
                <c:pt idx="30">
                  <c:v>11.0625</c:v>
                </c:pt>
                <c:pt idx="31">
                  <c:v>10.69</c:v>
                </c:pt>
                <c:pt idx="32">
                  <c:v>11.0875</c:v>
                </c:pt>
                <c:pt idx="33">
                  <c:v>11.484999999999999</c:v>
                </c:pt>
                <c:pt idx="34">
                  <c:v>11.8825</c:v>
                </c:pt>
                <c:pt idx="35">
                  <c:v>12.28</c:v>
                </c:pt>
                <c:pt idx="36">
                  <c:v>12.55</c:v>
                </c:pt>
                <c:pt idx="37">
                  <c:v>12.82</c:v>
                </c:pt>
                <c:pt idx="38">
                  <c:v>13.09</c:v>
                </c:pt>
                <c:pt idx="39">
                  <c:v>13.36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CAR!$I$1</c:f>
              <c:strCache>
                <c:ptCount val="1"/>
                <c:pt idx="0">
                  <c:v>HB</c:v>
                </c:pt>
              </c:strCache>
            </c:strRef>
          </c:tx>
          <c:marker>
            <c:symbol val="none"/>
          </c:marker>
          <c:cat>
            <c:strRef>
              <c:f>CAR!$A$2:$A$41</c:f>
              <c:strCache>
                <c:ptCount val="40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</c:strCache>
            </c:strRef>
          </c:cat>
          <c:val>
            <c:numRef>
              <c:f>CAR!$I$2:$I$41</c:f>
              <c:numCache>
                <c:formatCode>0.00</c:formatCode>
                <c:ptCount val="40"/>
                <c:pt idx="0">
                  <c:v>12.355</c:v>
                </c:pt>
                <c:pt idx="1">
                  <c:v>12.68</c:v>
                </c:pt>
                <c:pt idx="2">
                  <c:v>13.005000000000001</c:v>
                </c:pt>
                <c:pt idx="3">
                  <c:v>13.33</c:v>
                </c:pt>
                <c:pt idx="4">
                  <c:v>12.932499999999999</c:v>
                </c:pt>
                <c:pt idx="5">
                  <c:v>12.535</c:v>
                </c:pt>
                <c:pt idx="6">
                  <c:v>12.137499999999999</c:v>
                </c:pt>
                <c:pt idx="7">
                  <c:v>11.74</c:v>
                </c:pt>
                <c:pt idx="8">
                  <c:v>11.805</c:v>
                </c:pt>
                <c:pt idx="9">
                  <c:v>11.87</c:v>
                </c:pt>
                <c:pt idx="10">
                  <c:v>11.935</c:v>
                </c:pt>
                <c:pt idx="11">
                  <c:v>12</c:v>
                </c:pt>
                <c:pt idx="12">
                  <c:v>11.8725</c:v>
                </c:pt>
                <c:pt idx="13">
                  <c:v>11.744999999999999</c:v>
                </c:pt>
                <c:pt idx="14">
                  <c:v>11.6175</c:v>
                </c:pt>
                <c:pt idx="15">
                  <c:v>11.49</c:v>
                </c:pt>
                <c:pt idx="16">
                  <c:v>11.2525</c:v>
                </c:pt>
                <c:pt idx="17">
                  <c:v>11.015000000000001</c:v>
                </c:pt>
                <c:pt idx="18">
                  <c:v>10.7775</c:v>
                </c:pt>
                <c:pt idx="19">
                  <c:v>10.54</c:v>
                </c:pt>
                <c:pt idx="20">
                  <c:v>10.605</c:v>
                </c:pt>
                <c:pt idx="21">
                  <c:v>10.67</c:v>
                </c:pt>
                <c:pt idx="22">
                  <c:v>10.734999999999999</c:v>
                </c:pt>
                <c:pt idx="23">
                  <c:v>10.8</c:v>
                </c:pt>
                <c:pt idx="24">
                  <c:v>11.2125</c:v>
                </c:pt>
                <c:pt idx="25">
                  <c:v>11.625</c:v>
                </c:pt>
                <c:pt idx="26">
                  <c:v>12.0375</c:v>
                </c:pt>
                <c:pt idx="27">
                  <c:v>12.45</c:v>
                </c:pt>
                <c:pt idx="28">
                  <c:v>12.3325</c:v>
                </c:pt>
                <c:pt idx="29">
                  <c:v>12.215</c:v>
                </c:pt>
                <c:pt idx="30">
                  <c:v>12.0975</c:v>
                </c:pt>
                <c:pt idx="31">
                  <c:v>11.98</c:v>
                </c:pt>
                <c:pt idx="32">
                  <c:v>11.672499999999999</c:v>
                </c:pt>
                <c:pt idx="33">
                  <c:v>11.365</c:v>
                </c:pt>
                <c:pt idx="34">
                  <c:v>11.057499999999999</c:v>
                </c:pt>
                <c:pt idx="35">
                  <c:v>10.75</c:v>
                </c:pt>
                <c:pt idx="36">
                  <c:v>10.9</c:v>
                </c:pt>
                <c:pt idx="37">
                  <c:v>11.05</c:v>
                </c:pt>
                <c:pt idx="38">
                  <c:v>11.2</c:v>
                </c:pt>
                <c:pt idx="39">
                  <c:v>11.35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CAR!$J$1</c:f>
              <c:strCache>
                <c:ptCount val="1"/>
                <c:pt idx="0">
                  <c:v>LIB</c:v>
                </c:pt>
              </c:strCache>
            </c:strRef>
          </c:tx>
          <c:marker>
            <c:symbol val="none"/>
          </c:marker>
          <c:cat>
            <c:strRef>
              <c:f>CAR!$A$2:$A$41</c:f>
              <c:strCache>
                <c:ptCount val="40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</c:strCache>
            </c:strRef>
          </c:cat>
          <c:val>
            <c:numRef>
              <c:f>CAR!$J$2:$J$41</c:f>
              <c:numCache>
                <c:formatCode>0.00</c:formatCode>
                <c:ptCount val="40"/>
                <c:pt idx="0">
                  <c:v>18.16</c:v>
                </c:pt>
                <c:pt idx="1">
                  <c:v>17.899999999999999</c:v>
                </c:pt>
                <c:pt idx="2">
                  <c:v>17.64</c:v>
                </c:pt>
                <c:pt idx="3">
                  <c:v>17.38</c:v>
                </c:pt>
                <c:pt idx="4">
                  <c:v>16.5425</c:v>
                </c:pt>
                <c:pt idx="5">
                  <c:v>15.705</c:v>
                </c:pt>
                <c:pt idx="6">
                  <c:v>14.8675</c:v>
                </c:pt>
                <c:pt idx="7">
                  <c:v>14.03</c:v>
                </c:pt>
                <c:pt idx="8">
                  <c:v>13.817500000000001</c:v>
                </c:pt>
                <c:pt idx="9">
                  <c:v>13.605</c:v>
                </c:pt>
                <c:pt idx="10">
                  <c:v>13.3925</c:v>
                </c:pt>
                <c:pt idx="11">
                  <c:v>13.18</c:v>
                </c:pt>
                <c:pt idx="12">
                  <c:v>13.185</c:v>
                </c:pt>
                <c:pt idx="13">
                  <c:v>13.19</c:v>
                </c:pt>
                <c:pt idx="14">
                  <c:v>13.195</c:v>
                </c:pt>
                <c:pt idx="15">
                  <c:v>13.2</c:v>
                </c:pt>
                <c:pt idx="16">
                  <c:v>13.057499999999999</c:v>
                </c:pt>
                <c:pt idx="17">
                  <c:v>12.914999999999999</c:v>
                </c:pt>
                <c:pt idx="18">
                  <c:v>12.772500000000001</c:v>
                </c:pt>
                <c:pt idx="19">
                  <c:v>12.63</c:v>
                </c:pt>
                <c:pt idx="20">
                  <c:v>12.61</c:v>
                </c:pt>
                <c:pt idx="21">
                  <c:v>12.59</c:v>
                </c:pt>
                <c:pt idx="22">
                  <c:v>12.57</c:v>
                </c:pt>
                <c:pt idx="23">
                  <c:v>12.55</c:v>
                </c:pt>
                <c:pt idx="24">
                  <c:v>12.15</c:v>
                </c:pt>
                <c:pt idx="25">
                  <c:v>11.75</c:v>
                </c:pt>
                <c:pt idx="26">
                  <c:v>11.35</c:v>
                </c:pt>
                <c:pt idx="27">
                  <c:v>10.95</c:v>
                </c:pt>
                <c:pt idx="28">
                  <c:v>11.0375</c:v>
                </c:pt>
                <c:pt idx="29">
                  <c:v>11.125</c:v>
                </c:pt>
                <c:pt idx="30">
                  <c:v>11.2125</c:v>
                </c:pt>
                <c:pt idx="31">
                  <c:v>11.3</c:v>
                </c:pt>
                <c:pt idx="32">
                  <c:v>11.3825</c:v>
                </c:pt>
                <c:pt idx="33">
                  <c:v>11.465</c:v>
                </c:pt>
                <c:pt idx="34">
                  <c:v>11.547499999999999</c:v>
                </c:pt>
                <c:pt idx="35">
                  <c:v>11.63</c:v>
                </c:pt>
                <c:pt idx="36">
                  <c:v>11.78</c:v>
                </c:pt>
                <c:pt idx="37">
                  <c:v>11.93</c:v>
                </c:pt>
                <c:pt idx="38">
                  <c:v>12.08</c:v>
                </c:pt>
                <c:pt idx="39">
                  <c:v>12.23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CAR!$K$1</c:f>
              <c:strCache>
                <c:ptCount val="1"/>
                <c:pt idx="0">
                  <c:v>NIB</c:v>
                </c:pt>
              </c:strCache>
            </c:strRef>
          </c:tx>
          <c:marker>
            <c:symbol val="none"/>
          </c:marker>
          <c:cat>
            <c:strRef>
              <c:f>CAR!$A$2:$A$41</c:f>
              <c:strCache>
                <c:ptCount val="40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</c:strCache>
            </c:strRef>
          </c:cat>
          <c:val>
            <c:numRef>
              <c:f>CAR!$K$2:$K$41</c:f>
              <c:numCache>
                <c:formatCode>0.00</c:formatCode>
                <c:ptCount val="40"/>
                <c:pt idx="0">
                  <c:v>18.234999999999999</c:v>
                </c:pt>
                <c:pt idx="1">
                  <c:v>18.25</c:v>
                </c:pt>
                <c:pt idx="2">
                  <c:v>18.265000000000001</c:v>
                </c:pt>
                <c:pt idx="3">
                  <c:v>18.28</c:v>
                </c:pt>
                <c:pt idx="4">
                  <c:v>17.815000000000001</c:v>
                </c:pt>
                <c:pt idx="5">
                  <c:v>17.350000000000001</c:v>
                </c:pt>
                <c:pt idx="6">
                  <c:v>16.885000000000002</c:v>
                </c:pt>
                <c:pt idx="7">
                  <c:v>16.420000000000002</c:v>
                </c:pt>
                <c:pt idx="8">
                  <c:v>16.2925</c:v>
                </c:pt>
                <c:pt idx="9">
                  <c:v>16.164999999999999</c:v>
                </c:pt>
                <c:pt idx="10">
                  <c:v>16.037500000000001</c:v>
                </c:pt>
                <c:pt idx="11">
                  <c:v>15.91</c:v>
                </c:pt>
                <c:pt idx="12">
                  <c:v>15.445</c:v>
                </c:pt>
                <c:pt idx="13">
                  <c:v>14.98</c:v>
                </c:pt>
                <c:pt idx="14">
                  <c:v>14.515000000000001</c:v>
                </c:pt>
                <c:pt idx="15">
                  <c:v>14.05</c:v>
                </c:pt>
                <c:pt idx="16">
                  <c:v>13.705</c:v>
                </c:pt>
                <c:pt idx="17">
                  <c:v>13.36</c:v>
                </c:pt>
                <c:pt idx="18">
                  <c:v>13.015000000000001</c:v>
                </c:pt>
                <c:pt idx="19">
                  <c:v>12.67</c:v>
                </c:pt>
                <c:pt idx="20">
                  <c:v>12.772500000000001</c:v>
                </c:pt>
                <c:pt idx="21">
                  <c:v>12.875</c:v>
                </c:pt>
                <c:pt idx="22">
                  <c:v>12.977499999999999</c:v>
                </c:pt>
                <c:pt idx="23">
                  <c:v>13.08</c:v>
                </c:pt>
                <c:pt idx="24">
                  <c:v>13.217499999999999</c:v>
                </c:pt>
                <c:pt idx="25">
                  <c:v>13.355</c:v>
                </c:pt>
                <c:pt idx="26">
                  <c:v>13.4925</c:v>
                </c:pt>
                <c:pt idx="27">
                  <c:v>13.63</c:v>
                </c:pt>
                <c:pt idx="28">
                  <c:v>13.5</c:v>
                </c:pt>
                <c:pt idx="29">
                  <c:v>13.37</c:v>
                </c:pt>
                <c:pt idx="30">
                  <c:v>13.24</c:v>
                </c:pt>
                <c:pt idx="31">
                  <c:v>13.11</c:v>
                </c:pt>
                <c:pt idx="32">
                  <c:v>13.1325</c:v>
                </c:pt>
                <c:pt idx="33">
                  <c:v>13.154999999999999</c:v>
                </c:pt>
                <c:pt idx="34">
                  <c:v>13.1775</c:v>
                </c:pt>
                <c:pt idx="35">
                  <c:v>13.2</c:v>
                </c:pt>
                <c:pt idx="36">
                  <c:v>13.137499999999999</c:v>
                </c:pt>
                <c:pt idx="37">
                  <c:v>13.074999999999999</c:v>
                </c:pt>
                <c:pt idx="38">
                  <c:v>13.012499999999999</c:v>
                </c:pt>
                <c:pt idx="39">
                  <c:v>12.95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CAR!$L$1</c:f>
              <c:strCache>
                <c:ptCount val="1"/>
                <c:pt idx="0">
                  <c:v>OB</c:v>
                </c:pt>
              </c:strCache>
            </c:strRef>
          </c:tx>
          <c:marker>
            <c:symbol val="none"/>
          </c:marker>
          <c:cat>
            <c:strRef>
              <c:f>CAR!$A$2:$A$41</c:f>
              <c:strCache>
                <c:ptCount val="40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</c:strCache>
            </c:strRef>
          </c:cat>
          <c:val>
            <c:numRef>
              <c:f>CAR!$L$2:$L$41</c:f>
              <c:numCache>
                <c:formatCode>0.00</c:formatCode>
                <c:ptCount val="40"/>
                <c:pt idx="0">
                  <c:v>13.5425</c:v>
                </c:pt>
                <c:pt idx="1">
                  <c:v>13.085000000000001</c:v>
                </c:pt>
                <c:pt idx="2">
                  <c:v>12.6275</c:v>
                </c:pt>
                <c:pt idx="3">
                  <c:v>12.17</c:v>
                </c:pt>
                <c:pt idx="4">
                  <c:v>11.73</c:v>
                </c:pt>
                <c:pt idx="5">
                  <c:v>11.29</c:v>
                </c:pt>
                <c:pt idx="6">
                  <c:v>10.85</c:v>
                </c:pt>
                <c:pt idx="7">
                  <c:v>10.41</c:v>
                </c:pt>
                <c:pt idx="8">
                  <c:v>10.727499999999999</c:v>
                </c:pt>
                <c:pt idx="9">
                  <c:v>11.045</c:v>
                </c:pt>
                <c:pt idx="10">
                  <c:v>11.362500000000001</c:v>
                </c:pt>
                <c:pt idx="11">
                  <c:v>11.68</c:v>
                </c:pt>
                <c:pt idx="12">
                  <c:v>11.315</c:v>
                </c:pt>
                <c:pt idx="13">
                  <c:v>10.95</c:v>
                </c:pt>
                <c:pt idx="14">
                  <c:v>10.585000000000001</c:v>
                </c:pt>
                <c:pt idx="15">
                  <c:v>10.220000000000001</c:v>
                </c:pt>
                <c:pt idx="16">
                  <c:v>10.387499999999999</c:v>
                </c:pt>
                <c:pt idx="17">
                  <c:v>10.555</c:v>
                </c:pt>
                <c:pt idx="18">
                  <c:v>10.7225</c:v>
                </c:pt>
                <c:pt idx="19">
                  <c:v>10.89</c:v>
                </c:pt>
                <c:pt idx="20">
                  <c:v>11.0875</c:v>
                </c:pt>
                <c:pt idx="21">
                  <c:v>11.285</c:v>
                </c:pt>
                <c:pt idx="22">
                  <c:v>11.4825</c:v>
                </c:pt>
                <c:pt idx="23">
                  <c:v>11.68</c:v>
                </c:pt>
                <c:pt idx="24">
                  <c:v>12.157500000000001</c:v>
                </c:pt>
                <c:pt idx="25">
                  <c:v>12.635</c:v>
                </c:pt>
                <c:pt idx="26">
                  <c:v>13.112500000000001</c:v>
                </c:pt>
                <c:pt idx="27">
                  <c:v>13.59</c:v>
                </c:pt>
                <c:pt idx="28">
                  <c:v>13.4725</c:v>
                </c:pt>
                <c:pt idx="29">
                  <c:v>13.355</c:v>
                </c:pt>
                <c:pt idx="30">
                  <c:v>13.237500000000001</c:v>
                </c:pt>
                <c:pt idx="31">
                  <c:v>13.12</c:v>
                </c:pt>
                <c:pt idx="32">
                  <c:v>13.1275</c:v>
                </c:pt>
                <c:pt idx="33">
                  <c:v>13.135</c:v>
                </c:pt>
                <c:pt idx="34">
                  <c:v>13.1425</c:v>
                </c:pt>
                <c:pt idx="35">
                  <c:v>13.15</c:v>
                </c:pt>
                <c:pt idx="36">
                  <c:v>13.172499999999999</c:v>
                </c:pt>
                <c:pt idx="37">
                  <c:v>13.195</c:v>
                </c:pt>
                <c:pt idx="38">
                  <c:v>13.217499999999999</c:v>
                </c:pt>
                <c:pt idx="39">
                  <c:v>13.24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CAR!$M$1</c:f>
              <c:strCache>
                <c:ptCount val="1"/>
                <c:pt idx="0">
                  <c:v>WB</c:v>
                </c:pt>
              </c:strCache>
            </c:strRef>
          </c:tx>
          <c:marker>
            <c:symbol val="none"/>
          </c:marker>
          <c:cat>
            <c:strRef>
              <c:f>CAR!$A$2:$A$41</c:f>
              <c:strCache>
                <c:ptCount val="40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</c:strCache>
            </c:strRef>
          </c:cat>
          <c:val>
            <c:numRef>
              <c:f>CAR!$M$2:$M$41</c:f>
              <c:numCache>
                <c:formatCode>0.00</c:formatCode>
                <c:ptCount val="40"/>
                <c:pt idx="0">
                  <c:v>17.857500000000002</c:v>
                </c:pt>
                <c:pt idx="1">
                  <c:v>18.105</c:v>
                </c:pt>
                <c:pt idx="2">
                  <c:v>18.352499999999999</c:v>
                </c:pt>
                <c:pt idx="3">
                  <c:v>18.600000000000001</c:v>
                </c:pt>
                <c:pt idx="4">
                  <c:v>18.352499999999999</c:v>
                </c:pt>
                <c:pt idx="5">
                  <c:v>18.105</c:v>
                </c:pt>
                <c:pt idx="6">
                  <c:v>17.857500000000002</c:v>
                </c:pt>
                <c:pt idx="7">
                  <c:v>17.61</c:v>
                </c:pt>
                <c:pt idx="8">
                  <c:v>17.54</c:v>
                </c:pt>
                <c:pt idx="9">
                  <c:v>17.47</c:v>
                </c:pt>
                <c:pt idx="10">
                  <c:v>17.399999999999999</c:v>
                </c:pt>
                <c:pt idx="11">
                  <c:v>17.329999999999998</c:v>
                </c:pt>
                <c:pt idx="12">
                  <c:v>17.002500000000001</c:v>
                </c:pt>
                <c:pt idx="13">
                  <c:v>16.675000000000001</c:v>
                </c:pt>
                <c:pt idx="14">
                  <c:v>16.3475</c:v>
                </c:pt>
                <c:pt idx="15">
                  <c:v>16.02</c:v>
                </c:pt>
                <c:pt idx="16">
                  <c:v>15.5075</c:v>
                </c:pt>
                <c:pt idx="17">
                  <c:v>14.994999999999999</c:v>
                </c:pt>
                <c:pt idx="18">
                  <c:v>14.4825</c:v>
                </c:pt>
                <c:pt idx="19">
                  <c:v>13.97</c:v>
                </c:pt>
                <c:pt idx="20">
                  <c:v>14.0825</c:v>
                </c:pt>
                <c:pt idx="21">
                  <c:v>14.195</c:v>
                </c:pt>
                <c:pt idx="22">
                  <c:v>14.307499999999999</c:v>
                </c:pt>
                <c:pt idx="23">
                  <c:v>14.42</c:v>
                </c:pt>
                <c:pt idx="24">
                  <c:v>14.16</c:v>
                </c:pt>
                <c:pt idx="25">
                  <c:v>13.9</c:v>
                </c:pt>
                <c:pt idx="26">
                  <c:v>13.64</c:v>
                </c:pt>
                <c:pt idx="27">
                  <c:v>13.38</c:v>
                </c:pt>
                <c:pt idx="28">
                  <c:v>13.1975</c:v>
                </c:pt>
                <c:pt idx="29">
                  <c:v>13.015000000000001</c:v>
                </c:pt>
                <c:pt idx="30">
                  <c:v>12.8325</c:v>
                </c:pt>
                <c:pt idx="31">
                  <c:v>12.65</c:v>
                </c:pt>
                <c:pt idx="32">
                  <c:v>12.7425</c:v>
                </c:pt>
                <c:pt idx="33">
                  <c:v>12.835000000000001</c:v>
                </c:pt>
                <c:pt idx="34">
                  <c:v>12.9275</c:v>
                </c:pt>
                <c:pt idx="35">
                  <c:v>13.02</c:v>
                </c:pt>
                <c:pt idx="36">
                  <c:v>12.9925</c:v>
                </c:pt>
                <c:pt idx="37">
                  <c:v>12.965</c:v>
                </c:pt>
                <c:pt idx="38">
                  <c:v>12.9375</c:v>
                </c:pt>
                <c:pt idx="39">
                  <c:v>12.91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CAR!$N$1</c:f>
              <c:strCache>
                <c:ptCount val="1"/>
                <c:pt idx="0">
                  <c:v>ZB</c:v>
                </c:pt>
              </c:strCache>
            </c:strRef>
          </c:tx>
          <c:marker>
            <c:symbol val="none"/>
          </c:marker>
          <c:cat>
            <c:strRef>
              <c:f>CAR!$A$2:$A$41</c:f>
              <c:strCache>
                <c:ptCount val="40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</c:strCache>
            </c:strRef>
          </c:cat>
          <c:val>
            <c:numRef>
              <c:f>CAR!$N$2:$N$41</c:f>
              <c:numCache>
                <c:formatCode>0.00</c:formatCode>
                <c:ptCount val="40"/>
                <c:pt idx="0">
                  <c:v>15.574999999999999</c:v>
                </c:pt>
                <c:pt idx="1">
                  <c:v>15.96</c:v>
                </c:pt>
                <c:pt idx="2">
                  <c:v>16.344999999999999</c:v>
                </c:pt>
                <c:pt idx="3">
                  <c:v>16.73</c:v>
                </c:pt>
                <c:pt idx="4">
                  <c:v>16.467500000000001</c:v>
                </c:pt>
                <c:pt idx="5">
                  <c:v>16.204999999999998</c:v>
                </c:pt>
                <c:pt idx="6">
                  <c:v>15.942500000000001</c:v>
                </c:pt>
                <c:pt idx="7">
                  <c:v>15.68</c:v>
                </c:pt>
                <c:pt idx="8">
                  <c:v>15.157500000000001</c:v>
                </c:pt>
                <c:pt idx="9">
                  <c:v>14.635</c:v>
                </c:pt>
                <c:pt idx="10">
                  <c:v>14.112500000000001</c:v>
                </c:pt>
                <c:pt idx="11">
                  <c:v>13.59</c:v>
                </c:pt>
                <c:pt idx="12">
                  <c:v>13.592499999999999</c:v>
                </c:pt>
                <c:pt idx="13">
                  <c:v>13.595000000000001</c:v>
                </c:pt>
                <c:pt idx="14">
                  <c:v>13.5975</c:v>
                </c:pt>
                <c:pt idx="15">
                  <c:v>13.6</c:v>
                </c:pt>
                <c:pt idx="16">
                  <c:v>13.6975</c:v>
                </c:pt>
                <c:pt idx="17">
                  <c:v>13.795</c:v>
                </c:pt>
                <c:pt idx="18">
                  <c:v>13.8925</c:v>
                </c:pt>
                <c:pt idx="19">
                  <c:v>13.99</c:v>
                </c:pt>
                <c:pt idx="20">
                  <c:v>14.4625</c:v>
                </c:pt>
                <c:pt idx="21">
                  <c:v>14.935</c:v>
                </c:pt>
                <c:pt idx="22">
                  <c:v>15.407500000000001</c:v>
                </c:pt>
                <c:pt idx="23">
                  <c:v>15.88</c:v>
                </c:pt>
                <c:pt idx="24">
                  <c:v>16.0825</c:v>
                </c:pt>
                <c:pt idx="25">
                  <c:v>16.285</c:v>
                </c:pt>
                <c:pt idx="26">
                  <c:v>16.487500000000001</c:v>
                </c:pt>
                <c:pt idx="27">
                  <c:v>16.690000000000001</c:v>
                </c:pt>
                <c:pt idx="28">
                  <c:v>16.975000000000001</c:v>
                </c:pt>
                <c:pt idx="29">
                  <c:v>17.260000000000002</c:v>
                </c:pt>
                <c:pt idx="30">
                  <c:v>17.545000000000002</c:v>
                </c:pt>
                <c:pt idx="31">
                  <c:v>17.829999999999998</c:v>
                </c:pt>
                <c:pt idx="32">
                  <c:v>17.827500000000001</c:v>
                </c:pt>
                <c:pt idx="33">
                  <c:v>17.824999999999999</c:v>
                </c:pt>
                <c:pt idx="34">
                  <c:v>17.822500000000002</c:v>
                </c:pt>
                <c:pt idx="35">
                  <c:v>17.82</c:v>
                </c:pt>
                <c:pt idx="36">
                  <c:v>17.802499999999998</c:v>
                </c:pt>
                <c:pt idx="37">
                  <c:v>17.785</c:v>
                </c:pt>
                <c:pt idx="38">
                  <c:v>17.767499999999998</c:v>
                </c:pt>
                <c:pt idx="39">
                  <c:v>17.75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CAR!$O$1</c:f>
              <c:strCache>
                <c:ptCount val="1"/>
                <c:pt idx="0">
                  <c:v>Average</c:v>
                </c:pt>
              </c:strCache>
            </c:strRef>
          </c:tx>
          <c:marker>
            <c:symbol val="none"/>
          </c:marker>
          <c:cat>
            <c:strRef>
              <c:f>CAR!$A$2:$A$41</c:f>
              <c:strCache>
                <c:ptCount val="40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</c:strCache>
            </c:strRef>
          </c:cat>
          <c:val>
            <c:numRef>
              <c:f>CAR!$O$2:$O$41</c:f>
              <c:numCache>
                <c:formatCode>0.00</c:formatCode>
                <c:ptCount val="40"/>
                <c:pt idx="0">
                  <c:v>14.967884615384614</c:v>
                </c:pt>
                <c:pt idx="1">
                  <c:v>15.125</c:v>
                </c:pt>
                <c:pt idx="2">
                  <c:v>15.282115384615382</c:v>
                </c:pt>
                <c:pt idx="3">
                  <c:v>14.715769230769229</c:v>
                </c:pt>
                <c:pt idx="4">
                  <c:v>14.433846153846153</c:v>
                </c:pt>
                <c:pt idx="5">
                  <c:v>14.151923076923074</c:v>
                </c:pt>
                <c:pt idx="6">
                  <c:v>14.661538461538459</c:v>
                </c:pt>
                <c:pt idx="7">
                  <c:v>14.353846153846156</c:v>
                </c:pt>
                <c:pt idx="8">
                  <c:v>14.176538461538458</c:v>
                </c:pt>
                <c:pt idx="9">
                  <c:v>13.999230769230767</c:v>
                </c:pt>
                <c:pt idx="10">
                  <c:v>13.821923076923079</c:v>
                </c:pt>
                <c:pt idx="11">
                  <c:v>13.675961538461538</c:v>
                </c:pt>
                <c:pt idx="12">
                  <c:v>13.546346153846153</c:v>
                </c:pt>
                <c:pt idx="13">
                  <c:v>13.416730769230769</c:v>
                </c:pt>
                <c:pt idx="14">
                  <c:v>13.287115384615383</c:v>
                </c:pt>
                <c:pt idx="15">
                  <c:v>13.119615384615384</c:v>
                </c:pt>
                <c:pt idx="16">
                  <c:v>13.031538461538458</c:v>
                </c:pt>
                <c:pt idx="17">
                  <c:v>12.943461538461539</c:v>
                </c:pt>
                <c:pt idx="18">
                  <c:v>12.855384615384613</c:v>
                </c:pt>
                <c:pt idx="19">
                  <c:v>12.810576923076923</c:v>
                </c:pt>
                <c:pt idx="20">
                  <c:v>12.924615384615386</c:v>
                </c:pt>
                <c:pt idx="21">
                  <c:v>13.038653846153846</c:v>
                </c:pt>
                <c:pt idx="22">
                  <c:v>13.152692307692307</c:v>
                </c:pt>
                <c:pt idx="23">
                  <c:v>13.276923076923076</c:v>
                </c:pt>
                <c:pt idx="24">
                  <c:v>13.260576923076924</c:v>
                </c:pt>
                <c:pt idx="25">
                  <c:v>13.244230769230768</c:v>
                </c:pt>
                <c:pt idx="26">
                  <c:v>13.227884615384617</c:v>
                </c:pt>
                <c:pt idx="27">
                  <c:v>13.249038461538463</c:v>
                </c:pt>
                <c:pt idx="28">
                  <c:v>13.098846153846154</c:v>
                </c:pt>
                <c:pt idx="29">
                  <c:v>12.948653846153844</c:v>
                </c:pt>
                <c:pt idx="30">
                  <c:v>12.798461538461538</c:v>
                </c:pt>
                <c:pt idx="31">
                  <c:v>12.592884615384614</c:v>
                </c:pt>
                <c:pt idx="32">
                  <c:v>12.598269230769233</c:v>
                </c:pt>
                <c:pt idx="33">
                  <c:v>12.603653846153845</c:v>
                </c:pt>
                <c:pt idx="34">
                  <c:v>12.609038461538461</c:v>
                </c:pt>
                <c:pt idx="35">
                  <c:v>12.655769230769231</c:v>
                </c:pt>
                <c:pt idx="36">
                  <c:v>12.681153846153848</c:v>
                </c:pt>
                <c:pt idx="37">
                  <c:v>12.706538461538461</c:v>
                </c:pt>
                <c:pt idx="38">
                  <c:v>12.731923076923076</c:v>
                </c:pt>
                <c:pt idx="39">
                  <c:v>12.749423076923078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314560"/>
        <c:axId val="209316096"/>
      </c:lineChart>
      <c:catAx>
        <c:axId val="209314560"/>
        <c:scaling>
          <c:orientation val="minMax"/>
        </c:scaling>
        <c:delete val="0"/>
        <c:axPos val="b"/>
        <c:majorTickMark val="none"/>
        <c:minorTickMark val="none"/>
        <c:tickLblPos val="nextTo"/>
        <c:crossAx val="209316096"/>
        <c:crosses val="autoZero"/>
        <c:auto val="1"/>
        <c:lblAlgn val="ctr"/>
        <c:lblOffset val="100"/>
        <c:noMultiLvlLbl val="0"/>
      </c:catAx>
      <c:valAx>
        <c:axId val="20931609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CAR</a:t>
                </a:r>
              </a:p>
            </c:rich>
          </c:tx>
          <c:layout/>
          <c:overlay val="0"/>
        </c:title>
        <c:numFmt formatCode="0.00" sourceLinked="1"/>
        <c:majorTickMark val="none"/>
        <c:minorTickMark val="none"/>
        <c:tickLblPos val="nextTo"/>
        <c:crossAx val="2093145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NPL!$B$1</c:f>
              <c:strCache>
                <c:ptCount val="1"/>
                <c:pt idx="0">
                  <c:v>AB</c:v>
                </c:pt>
              </c:strCache>
            </c:strRef>
          </c:tx>
          <c:marker>
            <c:symbol val="none"/>
          </c:marker>
          <c:cat>
            <c:strRef>
              <c:f>NPL!$A$2:$A$44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NPL!$B$2:$B$44</c:f>
              <c:numCache>
                <c:formatCode>General</c:formatCode>
                <c:ptCount val="43"/>
                <c:pt idx="0">
                  <c:v>1.25</c:v>
                </c:pt>
                <c:pt idx="1">
                  <c:v>1.24</c:v>
                </c:pt>
                <c:pt idx="2">
                  <c:v>1.23</c:v>
                </c:pt>
                <c:pt idx="3">
                  <c:v>1.22</c:v>
                </c:pt>
                <c:pt idx="4">
                  <c:v>1.2275</c:v>
                </c:pt>
                <c:pt idx="5">
                  <c:v>1.2350000000000001</c:v>
                </c:pt>
                <c:pt idx="6">
                  <c:v>1.2424999999999999</c:v>
                </c:pt>
                <c:pt idx="7">
                  <c:v>1.25</c:v>
                </c:pt>
                <c:pt idx="8">
                  <c:v>1.2975000000000001</c:v>
                </c:pt>
                <c:pt idx="9">
                  <c:v>1.345</c:v>
                </c:pt>
                <c:pt idx="10">
                  <c:v>1.3925000000000001</c:v>
                </c:pt>
                <c:pt idx="11">
                  <c:v>1.44</c:v>
                </c:pt>
                <c:pt idx="12">
                  <c:v>1.3625</c:v>
                </c:pt>
                <c:pt idx="13">
                  <c:v>1.2849999999999999</c:v>
                </c:pt>
                <c:pt idx="14">
                  <c:v>1.2075</c:v>
                </c:pt>
                <c:pt idx="15">
                  <c:v>1.1299999999999999</c:v>
                </c:pt>
                <c:pt idx="16">
                  <c:v>1.2725</c:v>
                </c:pt>
                <c:pt idx="17">
                  <c:v>1.415</c:v>
                </c:pt>
                <c:pt idx="18">
                  <c:v>1.5575000000000001</c:v>
                </c:pt>
                <c:pt idx="19">
                  <c:v>1.7</c:v>
                </c:pt>
                <c:pt idx="20">
                  <c:v>1.645</c:v>
                </c:pt>
                <c:pt idx="21">
                  <c:v>1.59</c:v>
                </c:pt>
                <c:pt idx="22">
                  <c:v>1.5349999999999999</c:v>
                </c:pt>
                <c:pt idx="23">
                  <c:v>1.48</c:v>
                </c:pt>
                <c:pt idx="24">
                  <c:v>1.4075</c:v>
                </c:pt>
                <c:pt idx="25">
                  <c:v>1.335</c:v>
                </c:pt>
                <c:pt idx="26">
                  <c:v>1.2625</c:v>
                </c:pt>
                <c:pt idx="27">
                  <c:v>1.19</c:v>
                </c:pt>
                <c:pt idx="28">
                  <c:v>1.26</c:v>
                </c:pt>
                <c:pt idx="29">
                  <c:v>1.33</c:v>
                </c:pt>
                <c:pt idx="30">
                  <c:v>1.4</c:v>
                </c:pt>
                <c:pt idx="31">
                  <c:v>1.47</c:v>
                </c:pt>
                <c:pt idx="32">
                  <c:v>1.4624999999999999</c:v>
                </c:pt>
                <c:pt idx="33">
                  <c:v>1.4550000000000001</c:v>
                </c:pt>
                <c:pt idx="34">
                  <c:v>1.4475</c:v>
                </c:pt>
                <c:pt idx="35">
                  <c:v>1.44</c:v>
                </c:pt>
                <c:pt idx="36">
                  <c:v>1.47</c:v>
                </c:pt>
                <c:pt idx="37">
                  <c:v>1.5</c:v>
                </c:pt>
                <c:pt idx="38">
                  <c:v>1.53</c:v>
                </c:pt>
                <c:pt idx="39">
                  <c:v>1.56</c:v>
                </c:pt>
                <c:pt idx="40" formatCode="0.00">
                  <c:v>1.7</c:v>
                </c:pt>
                <c:pt idx="41" formatCode="0.00">
                  <c:v>1.1299999999999999</c:v>
                </c:pt>
                <c:pt idx="42" formatCode="0.00">
                  <c:v>1.3767499999999997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NPL!$C$1</c:f>
              <c:strCache>
                <c:ptCount val="1"/>
                <c:pt idx="0">
                  <c:v>AIB</c:v>
                </c:pt>
              </c:strCache>
            </c:strRef>
          </c:tx>
          <c:marker>
            <c:symbol val="none"/>
          </c:marker>
          <c:cat>
            <c:strRef>
              <c:f>NPL!$A$2:$A$44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NPL!$C$2:$C$44</c:f>
              <c:numCache>
                <c:formatCode>General</c:formatCode>
                <c:ptCount val="43"/>
                <c:pt idx="0">
                  <c:v>2.2925</c:v>
                </c:pt>
                <c:pt idx="1">
                  <c:v>2.2850000000000001</c:v>
                </c:pt>
                <c:pt idx="2">
                  <c:v>2.2774999999999999</c:v>
                </c:pt>
                <c:pt idx="3">
                  <c:v>2.27</c:v>
                </c:pt>
                <c:pt idx="4">
                  <c:v>2.1375000000000002</c:v>
                </c:pt>
                <c:pt idx="5">
                  <c:v>2.0049999999999999</c:v>
                </c:pt>
                <c:pt idx="6">
                  <c:v>1.8725000000000001</c:v>
                </c:pt>
                <c:pt idx="7">
                  <c:v>1.74</c:v>
                </c:pt>
                <c:pt idx="8">
                  <c:v>1.6875</c:v>
                </c:pt>
                <c:pt idx="9">
                  <c:v>1.635</c:v>
                </c:pt>
                <c:pt idx="10">
                  <c:v>1.5825</c:v>
                </c:pt>
                <c:pt idx="11">
                  <c:v>1.53</c:v>
                </c:pt>
                <c:pt idx="12">
                  <c:v>1.5125</c:v>
                </c:pt>
                <c:pt idx="13">
                  <c:v>1.4950000000000001</c:v>
                </c:pt>
                <c:pt idx="14">
                  <c:v>1.4775</c:v>
                </c:pt>
                <c:pt idx="15">
                  <c:v>1.46</c:v>
                </c:pt>
                <c:pt idx="16">
                  <c:v>1.3</c:v>
                </c:pt>
                <c:pt idx="17">
                  <c:v>1.1399999999999999</c:v>
                </c:pt>
                <c:pt idx="18">
                  <c:v>0.98</c:v>
                </c:pt>
                <c:pt idx="19">
                  <c:v>0.82</c:v>
                </c:pt>
                <c:pt idx="20">
                  <c:v>0.83</c:v>
                </c:pt>
                <c:pt idx="21">
                  <c:v>0.84</c:v>
                </c:pt>
                <c:pt idx="22">
                  <c:v>0.85</c:v>
                </c:pt>
                <c:pt idx="23">
                  <c:v>0.86</c:v>
                </c:pt>
                <c:pt idx="24">
                  <c:v>1.08</c:v>
                </c:pt>
                <c:pt idx="25">
                  <c:v>1.3</c:v>
                </c:pt>
                <c:pt idx="26">
                  <c:v>1.52</c:v>
                </c:pt>
                <c:pt idx="27">
                  <c:v>1.74</c:v>
                </c:pt>
                <c:pt idx="28">
                  <c:v>1.7350000000000001</c:v>
                </c:pt>
                <c:pt idx="29">
                  <c:v>1.73</c:v>
                </c:pt>
                <c:pt idx="30">
                  <c:v>1.7250000000000001</c:v>
                </c:pt>
                <c:pt idx="31">
                  <c:v>1.72</c:v>
                </c:pt>
                <c:pt idx="32">
                  <c:v>1.7450000000000001</c:v>
                </c:pt>
                <c:pt idx="33">
                  <c:v>1.77</c:v>
                </c:pt>
                <c:pt idx="34">
                  <c:v>1.7949999999999999</c:v>
                </c:pt>
                <c:pt idx="35">
                  <c:v>1.82</c:v>
                </c:pt>
                <c:pt idx="36">
                  <c:v>1.7625</c:v>
                </c:pt>
                <c:pt idx="37">
                  <c:v>1.7050000000000001</c:v>
                </c:pt>
                <c:pt idx="38">
                  <c:v>1.6475</c:v>
                </c:pt>
                <c:pt idx="39">
                  <c:v>1.59</c:v>
                </c:pt>
                <c:pt idx="40" formatCode="0.00">
                  <c:v>2.2925</c:v>
                </c:pt>
                <c:pt idx="41" formatCode="0.00">
                  <c:v>0.82</c:v>
                </c:pt>
                <c:pt idx="42" formatCode="0.00">
                  <c:v>1.5816250000000003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NPL!$D$1</c:f>
              <c:strCache>
                <c:ptCount val="1"/>
                <c:pt idx="0">
                  <c:v>BIB</c:v>
                </c:pt>
              </c:strCache>
            </c:strRef>
          </c:tx>
          <c:marker>
            <c:symbol val="none"/>
          </c:marker>
          <c:cat>
            <c:strRef>
              <c:f>NPL!$A$2:$A$44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NPL!$D$2:$D$44</c:f>
              <c:numCache>
                <c:formatCode>General</c:formatCode>
                <c:ptCount val="43"/>
                <c:pt idx="0">
                  <c:v>1.1725000000000001</c:v>
                </c:pt>
                <c:pt idx="1">
                  <c:v>1.1850000000000001</c:v>
                </c:pt>
                <c:pt idx="2">
                  <c:v>1.1975</c:v>
                </c:pt>
                <c:pt idx="3">
                  <c:v>1.21</c:v>
                </c:pt>
                <c:pt idx="4">
                  <c:v>1.1950000000000001</c:v>
                </c:pt>
                <c:pt idx="5">
                  <c:v>1.18</c:v>
                </c:pt>
                <c:pt idx="6">
                  <c:v>1.165</c:v>
                </c:pt>
                <c:pt idx="7">
                  <c:v>1.1499999999999999</c:v>
                </c:pt>
                <c:pt idx="8">
                  <c:v>1.2875000000000001</c:v>
                </c:pt>
                <c:pt idx="9">
                  <c:v>1.425</c:v>
                </c:pt>
                <c:pt idx="10">
                  <c:v>1.5625</c:v>
                </c:pt>
                <c:pt idx="11">
                  <c:v>1.7</c:v>
                </c:pt>
                <c:pt idx="12">
                  <c:v>1.6924999999999999</c:v>
                </c:pt>
                <c:pt idx="13">
                  <c:v>1.6850000000000001</c:v>
                </c:pt>
                <c:pt idx="14">
                  <c:v>1.6775</c:v>
                </c:pt>
                <c:pt idx="15">
                  <c:v>1.67</c:v>
                </c:pt>
                <c:pt idx="16">
                  <c:v>1.615</c:v>
                </c:pt>
                <c:pt idx="17">
                  <c:v>1.56</c:v>
                </c:pt>
                <c:pt idx="18">
                  <c:v>1.5049999999999999</c:v>
                </c:pt>
                <c:pt idx="19">
                  <c:v>1.45</c:v>
                </c:pt>
                <c:pt idx="20">
                  <c:v>1.4850000000000001</c:v>
                </c:pt>
                <c:pt idx="21">
                  <c:v>1.52</c:v>
                </c:pt>
                <c:pt idx="22">
                  <c:v>1.5549999999999999</c:v>
                </c:pt>
                <c:pt idx="23">
                  <c:v>1.59</c:v>
                </c:pt>
                <c:pt idx="24">
                  <c:v>1.635</c:v>
                </c:pt>
                <c:pt idx="25">
                  <c:v>1.68</c:v>
                </c:pt>
                <c:pt idx="26">
                  <c:v>1.7250000000000001</c:v>
                </c:pt>
                <c:pt idx="27">
                  <c:v>1.77</c:v>
                </c:pt>
                <c:pt idx="28">
                  <c:v>1.8149999999999999</c:v>
                </c:pt>
                <c:pt idx="29">
                  <c:v>1.86</c:v>
                </c:pt>
                <c:pt idx="30">
                  <c:v>1.905</c:v>
                </c:pt>
                <c:pt idx="31">
                  <c:v>1.95</c:v>
                </c:pt>
                <c:pt idx="32">
                  <c:v>1.9075</c:v>
                </c:pt>
                <c:pt idx="33">
                  <c:v>1.865</c:v>
                </c:pt>
                <c:pt idx="34">
                  <c:v>1.8225</c:v>
                </c:pt>
                <c:pt idx="35">
                  <c:v>1.78</c:v>
                </c:pt>
                <c:pt idx="36">
                  <c:v>1.7775000000000001</c:v>
                </c:pt>
                <c:pt idx="37">
                  <c:v>1.7749999999999999</c:v>
                </c:pt>
                <c:pt idx="38">
                  <c:v>1.7725</c:v>
                </c:pt>
                <c:pt idx="39">
                  <c:v>1.77</c:v>
                </c:pt>
                <c:pt idx="40" formatCode="0.00">
                  <c:v>1.95</c:v>
                </c:pt>
                <c:pt idx="41" formatCode="0.00">
                  <c:v>1.1499999999999999</c:v>
                </c:pt>
                <c:pt idx="42" formatCode="0.00">
                  <c:v>1.5811250000000001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NPL!$E$1</c:f>
              <c:strCache>
                <c:ptCount val="1"/>
                <c:pt idx="0">
                  <c:v>BOA</c:v>
                </c:pt>
              </c:strCache>
            </c:strRef>
          </c:tx>
          <c:marker>
            <c:symbol val="none"/>
          </c:marker>
          <c:cat>
            <c:strRef>
              <c:f>NPL!$A$2:$A$44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NPL!$E$2:$E$44</c:f>
              <c:numCache>
                <c:formatCode>General</c:formatCode>
                <c:ptCount val="43"/>
                <c:pt idx="0">
                  <c:v>1.94</c:v>
                </c:pt>
                <c:pt idx="1">
                  <c:v>1.89</c:v>
                </c:pt>
                <c:pt idx="2">
                  <c:v>1.84</c:v>
                </c:pt>
                <c:pt idx="3">
                  <c:v>1.79</c:v>
                </c:pt>
                <c:pt idx="4">
                  <c:v>1.72</c:v>
                </c:pt>
                <c:pt idx="5">
                  <c:v>1.65</c:v>
                </c:pt>
                <c:pt idx="6">
                  <c:v>1.58</c:v>
                </c:pt>
                <c:pt idx="7">
                  <c:v>1.51</c:v>
                </c:pt>
                <c:pt idx="8">
                  <c:v>1.47</c:v>
                </c:pt>
                <c:pt idx="9">
                  <c:v>1.43</c:v>
                </c:pt>
                <c:pt idx="10">
                  <c:v>1.39</c:v>
                </c:pt>
                <c:pt idx="11">
                  <c:v>1.35</c:v>
                </c:pt>
                <c:pt idx="12">
                  <c:v>1.3274999999999999</c:v>
                </c:pt>
                <c:pt idx="13">
                  <c:v>1.3049999999999999</c:v>
                </c:pt>
                <c:pt idx="14">
                  <c:v>1.2825</c:v>
                </c:pt>
                <c:pt idx="15">
                  <c:v>1.26</c:v>
                </c:pt>
                <c:pt idx="16">
                  <c:v>1.2375</c:v>
                </c:pt>
                <c:pt idx="17">
                  <c:v>1.2150000000000001</c:v>
                </c:pt>
                <c:pt idx="18">
                  <c:v>1.1924999999999999</c:v>
                </c:pt>
                <c:pt idx="19">
                  <c:v>1.17</c:v>
                </c:pt>
                <c:pt idx="20">
                  <c:v>1.2075</c:v>
                </c:pt>
                <c:pt idx="21">
                  <c:v>1.2450000000000001</c:v>
                </c:pt>
                <c:pt idx="22">
                  <c:v>1.2825</c:v>
                </c:pt>
                <c:pt idx="23">
                  <c:v>1.32</c:v>
                </c:pt>
                <c:pt idx="24">
                  <c:v>1.2925</c:v>
                </c:pt>
                <c:pt idx="25">
                  <c:v>1.2649999999999999</c:v>
                </c:pt>
                <c:pt idx="26">
                  <c:v>1.2375</c:v>
                </c:pt>
                <c:pt idx="27">
                  <c:v>1.21</c:v>
                </c:pt>
                <c:pt idx="28">
                  <c:v>1.2749999999999999</c:v>
                </c:pt>
                <c:pt idx="29">
                  <c:v>1.34</c:v>
                </c:pt>
                <c:pt idx="30">
                  <c:v>1.405</c:v>
                </c:pt>
                <c:pt idx="31">
                  <c:v>1.47</c:v>
                </c:pt>
                <c:pt idx="32">
                  <c:v>1.49</c:v>
                </c:pt>
                <c:pt idx="33">
                  <c:v>1.51</c:v>
                </c:pt>
                <c:pt idx="34">
                  <c:v>1.53</c:v>
                </c:pt>
                <c:pt idx="35">
                  <c:v>1.55</c:v>
                </c:pt>
                <c:pt idx="36">
                  <c:v>1.625</c:v>
                </c:pt>
                <c:pt idx="37">
                  <c:v>1.7</c:v>
                </c:pt>
                <c:pt idx="38">
                  <c:v>1.7749999999999999</c:v>
                </c:pt>
                <c:pt idx="39">
                  <c:v>1.85</c:v>
                </c:pt>
                <c:pt idx="40" formatCode="0.00">
                  <c:v>1.94</c:v>
                </c:pt>
                <c:pt idx="41" formatCode="0.00">
                  <c:v>1.17</c:v>
                </c:pt>
                <c:pt idx="42" formatCode="0.00">
                  <c:v>1.4532500000000002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NPL!$F$1</c:f>
              <c:strCache>
                <c:ptCount val="1"/>
                <c:pt idx="0">
                  <c:v>BRB</c:v>
                </c:pt>
              </c:strCache>
            </c:strRef>
          </c:tx>
          <c:marker>
            <c:symbol val="none"/>
          </c:marker>
          <c:cat>
            <c:strRef>
              <c:f>NPL!$A$2:$A$44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NPL!$F$2:$F$44</c:f>
              <c:numCache>
                <c:formatCode>General</c:formatCode>
                <c:ptCount val="43"/>
                <c:pt idx="0">
                  <c:v>1.5475000000000001</c:v>
                </c:pt>
                <c:pt idx="1">
                  <c:v>1.575</c:v>
                </c:pt>
                <c:pt idx="2">
                  <c:v>1.6025</c:v>
                </c:pt>
                <c:pt idx="3">
                  <c:v>1.63</c:v>
                </c:pt>
                <c:pt idx="4">
                  <c:v>1.57</c:v>
                </c:pt>
                <c:pt idx="5">
                  <c:v>1.51</c:v>
                </c:pt>
                <c:pt idx="6">
                  <c:v>1.45</c:v>
                </c:pt>
                <c:pt idx="7">
                  <c:v>1.39</c:v>
                </c:pt>
                <c:pt idx="8">
                  <c:v>1.4125000000000001</c:v>
                </c:pt>
                <c:pt idx="9">
                  <c:v>1.4350000000000001</c:v>
                </c:pt>
                <c:pt idx="10">
                  <c:v>1.4575</c:v>
                </c:pt>
                <c:pt idx="11">
                  <c:v>1.48</c:v>
                </c:pt>
                <c:pt idx="12">
                  <c:v>1.47</c:v>
                </c:pt>
                <c:pt idx="13">
                  <c:v>1.46</c:v>
                </c:pt>
                <c:pt idx="14">
                  <c:v>1.45</c:v>
                </c:pt>
                <c:pt idx="15">
                  <c:v>1.44</c:v>
                </c:pt>
                <c:pt idx="16">
                  <c:v>1.5125</c:v>
                </c:pt>
                <c:pt idx="17">
                  <c:v>1.585</c:v>
                </c:pt>
                <c:pt idx="18">
                  <c:v>1.6575</c:v>
                </c:pt>
                <c:pt idx="19">
                  <c:v>1.73</c:v>
                </c:pt>
                <c:pt idx="20">
                  <c:v>1.7450000000000001</c:v>
                </c:pt>
                <c:pt idx="21">
                  <c:v>1.76</c:v>
                </c:pt>
                <c:pt idx="22">
                  <c:v>1.7749999999999999</c:v>
                </c:pt>
                <c:pt idx="23">
                  <c:v>1.79</c:v>
                </c:pt>
                <c:pt idx="24">
                  <c:v>1.74</c:v>
                </c:pt>
                <c:pt idx="25">
                  <c:v>1.69</c:v>
                </c:pt>
                <c:pt idx="26">
                  <c:v>1.64</c:v>
                </c:pt>
                <c:pt idx="27">
                  <c:v>1.59</c:v>
                </c:pt>
                <c:pt idx="28">
                  <c:v>2.2599999999999998</c:v>
                </c:pt>
                <c:pt idx="29">
                  <c:v>2.93</c:v>
                </c:pt>
                <c:pt idx="30">
                  <c:v>3.5999999999999899</c:v>
                </c:pt>
                <c:pt idx="31">
                  <c:v>4.2699999999999898</c:v>
                </c:pt>
                <c:pt idx="32">
                  <c:v>4.5924999999999896</c:v>
                </c:pt>
                <c:pt idx="33">
                  <c:v>4.9149999999999903</c:v>
                </c:pt>
                <c:pt idx="34">
                  <c:v>5.2374999999999998</c:v>
                </c:pt>
                <c:pt idx="35">
                  <c:v>5.5599999999999898</c:v>
                </c:pt>
                <c:pt idx="36">
                  <c:v>5.5075000000000003</c:v>
                </c:pt>
                <c:pt idx="37">
                  <c:v>5.4550000000000001</c:v>
                </c:pt>
                <c:pt idx="38">
                  <c:v>5.4024999999999901</c:v>
                </c:pt>
                <c:pt idx="39">
                  <c:v>5.3499999999999899</c:v>
                </c:pt>
                <c:pt idx="40" formatCode="0.00">
                  <c:v>5.5599999999999898</c:v>
                </c:pt>
                <c:pt idx="41" formatCode="0.00">
                  <c:v>1.39</c:v>
                </c:pt>
                <c:pt idx="42" formatCode="0.00">
                  <c:v>2.4793749999999983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NPL!$G$1</c:f>
              <c:strCache>
                <c:ptCount val="1"/>
                <c:pt idx="0">
                  <c:v>CBO</c:v>
                </c:pt>
              </c:strCache>
            </c:strRef>
          </c:tx>
          <c:marker>
            <c:symbol val="none"/>
          </c:marker>
          <c:cat>
            <c:strRef>
              <c:f>NPL!$A$2:$A$44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NPL!$G$2:$G$44</c:f>
              <c:numCache>
                <c:formatCode>General</c:formatCode>
                <c:ptCount val="43"/>
                <c:pt idx="0">
                  <c:v>1.75</c:v>
                </c:pt>
                <c:pt idx="1">
                  <c:v>1.78</c:v>
                </c:pt>
                <c:pt idx="2">
                  <c:v>1.81</c:v>
                </c:pt>
                <c:pt idx="3">
                  <c:v>1.84</c:v>
                </c:pt>
                <c:pt idx="4">
                  <c:v>2.02</c:v>
                </c:pt>
                <c:pt idx="5">
                  <c:v>2.2000000000000002</c:v>
                </c:pt>
                <c:pt idx="6">
                  <c:v>2.38</c:v>
                </c:pt>
                <c:pt idx="7">
                  <c:v>2.56</c:v>
                </c:pt>
                <c:pt idx="8">
                  <c:v>3.2374999999999998</c:v>
                </c:pt>
                <c:pt idx="9">
                  <c:v>3.915</c:v>
                </c:pt>
                <c:pt idx="10">
                  <c:v>4.5924999999999896</c:v>
                </c:pt>
                <c:pt idx="11">
                  <c:v>5.2699999999999898</c:v>
                </c:pt>
                <c:pt idx="12">
                  <c:v>4.7574999999999896</c:v>
                </c:pt>
                <c:pt idx="13">
                  <c:v>4.2450000000000001</c:v>
                </c:pt>
                <c:pt idx="14">
                  <c:v>3.7324999999999999</c:v>
                </c:pt>
                <c:pt idx="15">
                  <c:v>3.22</c:v>
                </c:pt>
                <c:pt idx="16">
                  <c:v>3.0024999999999999</c:v>
                </c:pt>
                <c:pt idx="17">
                  <c:v>2.7850000000000001</c:v>
                </c:pt>
                <c:pt idx="18">
                  <c:v>2.5674999999999999</c:v>
                </c:pt>
                <c:pt idx="19">
                  <c:v>2.35</c:v>
                </c:pt>
                <c:pt idx="20">
                  <c:v>2.6150000000000002</c:v>
                </c:pt>
                <c:pt idx="21">
                  <c:v>2.88</c:v>
                </c:pt>
                <c:pt idx="22">
                  <c:v>3.145</c:v>
                </c:pt>
                <c:pt idx="23">
                  <c:v>3.41</c:v>
                </c:pt>
                <c:pt idx="24">
                  <c:v>3.2574999999999998</c:v>
                </c:pt>
                <c:pt idx="25">
                  <c:v>3.105</c:v>
                </c:pt>
                <c:pt idx="26">
                  <c:v>2.9524999999999899</c:v>
                </c:pt>
                <c:pt idx="27">
                  <c:v>2.8</c:v>
                </c:pt>
                <c:pt idx="28">
                  <c:v>2.5150000000000001</c:v>
                </c:pt>
                <c:pt idx="29">
                  <c:v>2.23</c:v>
                </c:pt>
                <c:pt idx="30">
                  <c:v>1.9450000000000001</c:v>
                </c:pt>
                <c:pt idx="31">
                  <c:v>1.66</c:v>
                </c:pt>
                <c:pt idx="32">
                  <c:v>1.63</c:v>
                </c:pt>
                <c:pt idx="33">
                  <c:v>1.6</c:v>
                </c:pt>
                <c:pt idx="34">
                  <c:v>1.57</c:v>
                </c:pt>
                <c:pt idx="35">
                  <c:v>1.54</c:v>
                </c:pt>
                <c:pt idx="36">
                  <c:v>1.7050000000000001</c:v>
                </c:pt>
                <c:pt idx="37">
                  <c:v>1.87</c:v>
                </c:pt>
                <c:pt idx="38">
                  <c:v>2.0350000000000001</c:v>
                </c:pt>
                <c:pt idx="39">
                  <c:v>2.2000000000000002</c:v>
                </c:pt>
                <c:pt idx="40" formatCode="0.00">
                  <c:v>5.2699999999999898</c:v>
                </c:pt>
                <c:pt idx="41" formatCode="0.00">
                  <c:v>1.54</c:v>
                </c:pt>
                <c:pt idx="42" formatCode="0.00">
                  <c:v>2.6669999999999985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NPL!$H$1</c:f>
              <c:strCache>
                <c:ptCount val="1"/>
                <c:pt idx="0">
                  <c:v>DB</c:v>
                </c:pt>
              </c:strCache>
            </c:strRef>
          </c:tx>
          <c:marker>
            <c:symbol val="none"/>
          </c:marker>
          <c:cat>
            <c:strRef>
              <c:f>NPL!$A$2:$A$44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NPL!$H$2:$H$44</c:f>
              <c:numCache>
                <c:formatCode>General</c:formatCode>
                <c:ptCount val="43"/>
                <c:pt idx="0">
                  <c:v>2.15</c:v>
                </c:pt>
                <c:pt idx="1">
                  <c:v>2.0499999999999998</c:v>
                </c:pt>
                <c:pt idx="2">
                  <c:v>1.95</c:v>
                </c:pt>
                <c:pt idx="3">
                  <c:v>1.85</c:v>
                </c:pt>
                <c:pt idx="4">
                  <c:v>1.8075000000000001</c:v>
                </c:pt>
                <c:pt idx="5">
                  <c:v>1.7649999999999999</c:v>
                </c:pt>
                <c:pt idx="6">
                  <c:v>1.7224999999999999</c:v>
                </c:pt>
                <c:pt idx="7">
                  <c:v>1.68</c:v>
                </c:pt>
                <c:pt idx="8">
                  <c:v>1.6875</c:v>
                </c:pt>
                <c:pt idx="9">
                  <c:v>1.6950000000000001</c:v>
                </c:pt>
                <c:pt idx="10">
                  <c:v>1.7024999999999999</c:v>
                </c:pt>
                <c:pt idx="11">
                  <c:v>1.71</c:v>
                </c:pt>
                <c:pt idx="12">
                  <c:v>1.7875000000000001</c:v>
                </c:pt>
                <c:pt idx="13">
                  <c:v>1.865</c:v>
                </c:pt>
                <c:pt idx="14">
                  <c:v>1.9424999999999999</c:v>
                </c:pt>
                <c:pt idx="15">
                  <c:v>2.02</c:v>
                </c:pt>
                <c:pt idx="16">
                  <c:v>1.76</c:v>
                </c:pt>
                <c:pt idx="17">
                  <c:v>1.5</c:v>
                </c:pt>
                <c:pt idx="18">
                  <c:v>1.24</c:v>
                </c:pt>
                <c:pt idx="19">
                  <c:v>0.98</c:v>
                </c:pt>
                <c:pt idx="20">
                  <c:v>0.89749999999999996</c:v>
                </c:pt>
                <c:pt idx="21">
                  <c:v>0.81499999999999995</c:v>
                </c:pt>
                <c:pt idx="22">
                  <c:v>0.73250000000000004</c:v>
                </c:pt>
                <c:pt idx="23">
                  <c:v>0.65</c:v>
                </c:pt>
                <c:pt idx="24">
                  <c:v>0.54249999999999998</c:v>
                </c:pt>
                <c:pt idx="25">
                  <c:v>0.435</c:v>
                </c:pt>
                <c:pt idx="26">
                  <c:v>0.32750000000000001</c:v>
                </c:pt>
                <c:pt idx="27">
                  <c:v>0.22</c:v>
                </c:pt>
                <c:pt idx="28">
                  <c:v>0.3</c:v>
                </c:pt>
                <c:pt idx="29">
                  <c:v>0.38</c:v>
                </c:pt>
                <c:pt idx="30">
                  <c:v>0.46</c:v>
                </c:pt>
                <c:pt idx="31">
                  <c:v>0.54</c:v>
                </c:pt>
                <c:pt idx="32">
                  <c:v>0.58499999999999996</c:v>
                </c:pt>
                <c:pt idx="33">
                  <c:v>0.63</c:v>
                </c:pt>
                <c:pt idx="34">
                  <c:v>0.67500000000000004</c:v>
                </c:pt>
                <c:pt idx="35">
                  <c:v>0.72</c:v>
                </c:pt>
                <c:pt idx="36">
                  <c:v>0.8125</c:v>
                </c:pt>
                <c:pt idx="37">
                  <c:v>0.90500000000000003</c:v>
                </c:pt>
                <c:pt idx="38">
                  <c:v>0.99750000000000005</c:v>
                </c:pt>
                <c:pt idx="39">
                  <c:v>1.0900000000000001</c:v>
                </c:pt>
                <c:pt idx="40" formatCode="0.00">
                  <c:v>2.15</c:v>
                </c:pt>
                <c:pt idx="41" formatCode="0.00">
                  <c:v>0.22</c:v>
                </c:pt>
                <c:pt idx="42" formatCode="0.00">
                  <c:v>1.1895000000000002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NPL!$I$1</c:f>
              <c:strCache>
                <c:ptCount val="1"/>
                <c:pt idx="0">
                  <c:v>HB</c:v>
                </c:pt>
              </c:strCache>
            </c:strRef>
          </c:tx>
          <c:marker>
            <c:symbol val="none"/>
          </c:marker>
          <c:cat>
            <c:strRef>
              <c:f>NPL!$A$2:$A$44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NPL!$I$2:$I$44</c:f>
              <c:numCache>
                <c:formatCode>General</c:formatCode>
                <c:ptCount val="43"/>
                <c:pt idx="0">
                  <c:v>1.7549999999999999</c:v>
                </c:pt>
                <c:pt idx="1">
                  <c:v>1.65</c:v>
                </c:pt>
                <c:pt idx="2">
                  <c:v>1.5449999999999999</c:v>
                </c:pt>
                <c:pt idx="3">
                  <c:v>1.44</c:v>
                </c:pt>
                <c:pt idx="4">
                  <c:v>1.385</c:v>
                </c:pt>
                <c:pt idx="5">
                  <c:v>1.33</c:v>
                </c:pt>
                <c:pt idx="6">
                  <c:v>1.2749999999999999</c:v>
                </c:pt>
                <c:pt idx="7">
                  <c:v>1.22</c:v>
                </c:pt>
                <c:pt idx="8">
                  <c:v>1.24</c:v>
                </c:pt>
                <c:pt idx="9">
                  <c:v>1.26</c:v>
                </c:pt>
                <c:pt idx="10">
                  <c:v>1.28</c:v>
                </c:pt>
                <c:pt idx="11">
                  <c:v>1.3</c:v>
                </c:pt>
                <c:pt idx="12">
                  <c:v>1.2849999999999999</c:v>
                </c:pt>
                <c:pt idx="13">
                  <c:v>1.27</c:v>
                </c:pt>
                <c:pt idx="14">
                  <c:v>1.2549999999999999</c:v>
                </c:pt>
                <c:pt idx="15">
                  <c:v>1.24</c:v>
                </c:pt>
                <c:pt idx="16">
                  <c:v>1.2549999999999999</c:v>
                </c:pt>
                <c:pt idx="17">
                  <c:v>1.27</c:v>
                </c:pt>
                <c:pt idx="18">
                  <c:v>1.2849999999999999</c:v>
                </c:pt>
                <c:pt idx="19">
                  <c:v>1.3</c:v>
                </c:pt>
                <c:pt idx="20">
                  <c:v>1.1025</c:v>
                </c:pt>
                <c:pt idx="21">
                  <c:v>0.90500000000000003</c:v>
                </c:pt>
                <c:pt idx="22">
                  <c:v>0.70750000000000002</c:v>
                </c:pt>
                <c:pt idx="23">
                  <c:v>0.51</c:v>
                </c:pt>
                <c:pt idx="24">
                  <c:v>0.55249999999999999</c:v>
                </c:pt>
                <c:pt idx="25">
                  <c:v>0.59499999999999997</c:v>
                </c:pt>
                <c:pt idx="26">
                  <c:v>0.63749999999999996</c:v>
                </c:pt>
                <c:pt idx="27">
                  <c:v>0.68</c:v>
                </c:pt>
                <c:pt idx="28">
                  <c:v>0.745</c:v>
                </c:pt>
                <c:pt idx="29">
                  <c:v>0.81</c:v>
                </c:pt>
                <c:pt idx="30">
                  <c:v>0.875</c:v>
                </c:pt>
                <c:pt idx="31">
                  <c:v>0.94</c:v>
                </c:pt>
                <c:pt idx="32">
                  <c:v>1.1850000000000001</c:v>
                </c:pt>
                <c:pt idx="33">
                  <c:v>1.43</c:v>
                </c:pt>
                <c:pt idx="34">
                  <c:v>1.675</c:v>
                </c:pt>
                <c:pt idx="35">
                  <c:v>1.92</c:v>
                </c:pt>
                <c:pt idx="36">
                  <c:v>1.85</c:v>
                </c:pt>
                <c:pt idx="37">
                  <c:v>1.78</c:v>
                </c:pt>
                <c:pt idx="38">
                  <c:v>1.71</c:v>
                </c:pt>
                <c:pt idx="39">
                  <c:v>1.64</c:v>
                </c:pt>
                <c:pt idx="40" formatCode="0.00">
                  <c:v>1.92</c:v>
                </c:pt>
                <c:pt idx="41" formatCode="0.00">
                  <c:v>0.51</c:v>
                </c:pt>
                <c:pt idx="42" formatCode="0.00">
                  <c:v>1.22725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NPL!$J$1</c:f>
              <c:strCache>
                <c:ptCount val="1"/>
                <c:pt idx="0">
                  <c:v>LIB</c:v>
                </c:pt>
              </c:strCache>
            </c:strRef>
          </c:tx>
          <c:marker>
            <c:symbol val="none"/>
          </c:marker>
          <c:cat>
            <c:strRef>
              <c:f>NPL!$A$2:$A$44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NPL!$J$2:$J$44</c:f>
              <c:numCache>
                <c:formatCode>General</c:formatCode>
                <c:ptCount val="43"/>
                <c:pt idx="0">
                  <c:v>1.31</c:v>
                </c:pt>
                <c:pt idx="1">
                  <c:v>1.32</c:v>
                </c:pt>
                <c:pt idx="2">
                  <c:v>1.33</c:v>
                </c:pt>
                <c:pt idx="3">
                  <c:v>1.34</c:v>
                </c:pt>
                <c:pt idx="4">
                  <c:v>1.42</c:v>
                </c:pt>
                <c:pt idx="5">
                  <c:v>1.5</c:v>
                </c:pt>
                <c:pt idx="6">
                  <c:v>1.58</c:v>
                </c:pt>
                <c:pt idx="7">
                  <c:v>1.66</c:v>
                </c:pt>
                <c:pt idx="8">
                  <c:v>1.7375</c:v>
                </c:pt>
                <c:pt idx="9">
                  <c:v>1.8149999999999999</c:v>
                </c:pt>
                <c:pt idx="10">
                  <c:v>1.8925000000000001</c:v>
                </c:pt>
                <c:pt idx="11">
                  <c:v>1.97</c:v>
                </c:pt>
                <c:pt idx="12">
                  <c:v>1.98</c:v>
                </c:pt>
                <c:pt idx="13">
                  <c:v>1.99</c:v>
                </c:pt>
                <c:pt idx="14">
                  <c:v>2</c:v>
                </c:pt>
                <c:pt idx="15">
                  <c:v>2.0099999999999998</c:v>
                </c:pt>
                <c:pt idx="16">
                  <c:v>2.1274999999999999</c:v>
                </c:pt>
                <c:pt idx="17">
                  <c:v>2.2450000000000001</c:v>
                </c:pt>
                <c:pt idx="18">
                  <c:v>2.3624999999999998</c:v>
                </c:pt>
                <c:pt idx="19">
                  <c:v>2.48</c:v>
                </c:pt>
                <c:pt idx="20">
                  <c:v>2.3450000000000002</c:v>
                </c:pt>
                <c:pt idx="21">
                  <c:v>2.21</c:v>
                </c:pt>
                <c:pt idx="22">
                  <c:v>2.0750000000000002</c:v>
                </c:pt>
                <c:pt idx="23">
                  <c:v>1.94</c:v>
                </c:pt>
                <c:pt idx="24">
                  <c:v>2.0625</c:v>
                </c:pt>
                <c:pt idx="25">
                  <c:v>2.1850000000000001</c:v>
                </c:pt>
                <c:pt idx="26">
                  <c:v>2.3075000000000001</c:v>
                </c:pt>
                <c:pt idx="27">
                  <c:v>2.4300000000000002</c:v>
                </c:pt>
                <c:pt idx="28">
                  <c:v>3.02</c:v>
                </c:pt>
                <c:pt idx="29">
                  <c:v>3.61</c:v>
                </c:pt>
                <c:pt idx="30">
                  <c:v>4.2</c:v>
                </c:pt>
                <c:pt idx="31">
                  <c:v>4.79</c:v>
                </c:pt>
                <c:pt idx="32">
                  <c:v>5.1849999999999996</c:v>
                </c:pt>
                <c:pt idx="33">
                  <c:v>5.58</c:v>
                </c:pt>
                <c:pt idx="34">
                  <c:v>5.9749999999999996</c:v>
                </c:pt>
                <c:pt idx="35">
                  <c:v>6.37</c:v>
                </c:pt>
                <c:pt idx="36">
                  <c:v>6.1749999999999998</c:v>
                </c:pt>
                <c:pt idx="37">
                  <c:v>5.98</c:v>
                </c:pt>
                <c:pt idx="38">
                  <c:v>5.7850000000000001</c:v>
                </c:pt>
                <c:pt idx="39">
                  <c:v>5.59</c:v>
                </c:pt>
                <c:pt idx="40" formatCode="0.00">
                  <c:v>6.37</c:v>
                </c:pt>
                <c:pt idx="41" formatCode="0.00">
                  <c:v>1.31</c:v>
                </c:pt>
                <c:pt idx="42" formatCode="0.00">
                  <c:v>2.897125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NPL!$K$1</c:f>
              <c:strCache>
                <c:ptCount val="1"/>
                <c:pt idx="0">
                  <c:v>NIB</c:v>
                </c:pt>
              </c:strCache>
            </c:strRef>
          </c:tx>
          <c:marker>
            <c:symbol val="none"/>
          </c:marker>
          <c:cat>
            <c:strRef>
              <c:f>NPL!$A$2:$A$44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NPL!$K$2:$K$44</c:f>
              <c:numCache>
                <c:formatCode>General</c:formatCode>
                <c:ptCount val="43"/>
                <c:pt idx="0">
                  <c:v>2.4</c:v>
                </c:pt>
                <c:pt idx="1">
                  <c:v>2.2999999999999998</c:v>
                </c:pt>
                <c:pt idx="2">
                  <c:v>2.2000000000000002</c:v>
                </c:pt>
                <c:pt idx="3">
                  <c:v>2.1</c:v>
                </c:pt>
                <c:pt idx="4">
                  <c:v>1.95</c:v>
                </c:pt>
                <c:pt idx="5">
                  <c:v>1.8</c:v>
                </c:pt>
                <c:pt idx="6">
                  <c:v>1.65</c:v>
                </c:pt>
                <c:pt idx="7">
                  <c:v>1.5</c:v>
                </c:pt>
                <c:pt idx="8">
                  <c:v>1.5674999999999999</c:v>
                </c:pt>
                <c:pt idx="9">
                  <c:v>1.635</c:v>
                </c:pt>
                <c:pt idx="10">
                  <c:v>1.7024999999999999</c:v>
                </c:pt>
                <c:pt idx="11">
                  <c:v>1.77</c:v>
                </c:pt>
                <c:pt idx="12">
                  <c:v>1.7350000000000001</c:v>
                </c:pt>
                <c:pt idx="13">
                  <c:v>1.7</c:v>
                </c:pt>
                <c:pt idx="14">
                  <c:v>1.665</c:v>
                </c:pt>
                <c:pt idx="15">
                  <c:v>1.63</c:v>
                </c:pt>
                <c:pt idx="16">
                  <c:v>1.5974999999999999</c:v>
                </c:pt>
                <c:pt idx="17">
                  <c:v>1.5649999999999999</c:v>
                </c:pt>
                <c:pt idx="18">
                  <c:v>1.5325</c:v>
                </c:pt>
                <c:pt idx="19">
                  <c:v>1.5</c:v>
                </c:pt>
                <c:pt idx="20">
                  <c:v>1.37</c:v>
                </c:pt>
                <c:pt idx="21">
                  <c:v>1.24</c:v>
                </c:pt>
                <c:pt idx="22">
                  <c:v>1.1100000000000001</c:v>
                </c:pt>
                <c:pt idx="23">
                  <c:v>0.98</c:v>
                </c:pt>
                <c:pt idx="24">
                  <c:v>0.94499999999999995</c:v>
                </c:pt>
                <c:pt idx="25">
                  <c:v>0.90999999999999903</c:v>
                </c:pt>
                <c:pt idx="26">
                  <c:v>0.875</c:v>
                </c:pt>
                <c:pt idx="27">
                  <c:v>0.84</c:v>
                </c:pt>
                <c:pt idx="28">
                  <c:v>0.82250000000000001</c:v>
                </c:pt>
                <c:pt idx="29">
                  <c:v>0.80500000000000005</c:v>
                </c:pt>
                <c:pt idx="30">
                  <c:v>0.78749999999999998</c:v>
                </c:pt>
                <c:pt idx="31">
                  <c:v>0.77</c:v>
                </c:pt>
                <c:pt idx="32">
                  <c:v>0.85</c:v>
                </c:pt>
                <c:pt idx="33">
                  <c:v>0.93</c:v>
                </c:pt>
                <c:pt idx="34">
                  <c:v>1.01</c:v>
                </c:pt>
                <c:pt idx="35">
                  <c:v>1.0900000000000001</c:v>
                </c:pt>
                <c:pt idx="36">
                  <c:v>1.0674999999999999</c:v>
                </c:pt>
                <c:pt idx="37">
                  <c:v>1.0449999999999999</c:v>
                </c:pt>
                <c:pt idx="38">
                  <c:v>1.0225</c:v>
                </c:pt>
                <c:pt idx="39">
                  <c:v>1</c:v>
                </c:pt>
                <c:pt idx="40" formatCode="0.00">
                  <c:v>2.4</c:v>
                </c:pt>
                <c:pt idx="41" formatCode="0.00">
                  <c:v>0.77</c:v>
                </c:pt>
                <c:pt idx="42" formatCode="0.00">
                  <c:v>1.3742500000000002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NPL!$L$1</c:f>
              <c:strCache>
                <c:ptCount val="1"/>
                <c:pt idx="0">
                  <c:v>OB</c:v>
                </c:pt>
              </c:strCache>
            </c:strRef>
          </c:tx>
          <c:marker>
            <c:symbol val="none"/>
          </c:marker>
          <c:cat>
            <c:strRef>
              <c:f>NPL!$A$2:$A$44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NPL!$L$2:$L$44</c:f>
              <c:numCache>
                <c:formatCode>General</c:formatCode>
                <c:ptCount val="43"/>
                <c:pt idx="0">
                  <c:v>1.4225000000000001</c:v>
                </c:pt>
                <c:pt idx="1">
                  <c:v>1.385</c:v>
                </c:pt>
                <c:pt idx="2">
                  <c:v>1.3474999999999999</c:v>
                </c:pt>
                <c:pt idx="3">
                  <c:v>1.31</c:v>
                </c:pt>
                <c:pt idx="4">
                  <c:v>1.3</c:v>
                </c:pt>
                <c:pt idx="5">
                  <c:v>1.29</c:v>
                </c:pt>
                <c:pt idx="6">
                  <c:v>1.28</c:v>
                </c:pt>
                <c:pt idx="7">
                  <c:v>1.27</c:v>
                </c:pt>
                <c:pt idx="8">
                  <c:v>1.3925000000000001</c:v>
                </c:pt>
                <c:pt idx="9">
                  <c:v>1.5149999999999999</c:v>
                </c:pt>
                <c:pt idx="10">
                  <c:v>1.6375</c:v>
                </c:pt>
                <c:pt idx="11">
                  <c:v>1.76</c:v>
                </c:pt>
                <c:pt idx="12">
                  <c:v>1.7849999999999999</c:v>
                </c:pt>
                <c:pt idx="13">
                  <c:v>1.81</c:v>
                </c:pt>
                <c:pt idx="14">
                  <c:v>1.835</c:v>
                </c:pt>
                <c:pt idx="15">
                  <c:v>1.86</c:v>
                </c:pt>
                <c:pt idx="16">
                  <c:v>1.5925</c:v>
                </c:pt>
                <c:pt idx="17">
                  <c:v>1.325</c:v>
                </c:pt>
                <c:pt idx="18">
                  <c:v>1.0575000000000001</c:v>
                </c:pt>
                <c:pt idx="19">
                  <c:v>0.79</c:v>
                </c:pt>
                <c:pt idx="20">
                  <c:v>0.98250000000000004</c:v>
                </c:pt>
                <c:pt idx="21">
                  <c:v>1.175</c:v>
                </c:pt>
                <c:pt idx="22">
                  <c:v>1.3674999999999999</c:v>
                </c:pt>
                <c:pt idx="23">
                  <c:v>1.56</c:v>
                </c:pt>
                <c:pt idx="24">
                  <c:v>1.5024999999999999</c:v>
                </c:pt>
                <c:pt idx="25">
                  <c:v>1.4450000000000001</c:v>
                </c:pt>
                <c:pt idx="26">
                  <c:v>1.3875</c:v>
                </c:pt>
                <c:pt idx="27">
                  <c:v>1.33</c:v>
                </c:pt>
                <c:pt idx="28">
                  <c:v>1.8025</c:v>
                </c:pt>
                <c:pt idx="29">
                  <c:v>2.2749999999999999</c:v>
                </c:pt>
                <c:pt idx="30">
                  <c:v>2.7475000000000001</c:v>
                </c:pt>
                <c:pt idx="31">
                  <c:v>3.22</c:v>
                </c:pt>
                <c:pt idx="32">
                  <c:v>3.1025</c:v>
                </c:pt>
                <c:pt idx="33">
                  <c:v>2.9849999999999999</c:v>
                </c:pt>
                <c:pt idx="34">
                  <c:v>2.8675000000000002</c:v>
                </c:pt>
                <c:pt idx="35">
                  <c:v>2.75</c:v>
                </c:pt>
                <c:pt idx="36">
                  <c:v>2.68</c:v>
                </c:pt>
                <c:pt idx="37">
                  <c:v>2.61</c:v>
                </c:pt>
                <c:pt idx="38">
                  <c:v>2.54</c:v>
                </c:pt>
                <c:pt idx="39">
                  <c:v>2.4700000000000002</c:v>
                </c:pt>
                <c:pt idx="40" formatCode="0.00">
                  <c:v>3.22</c:v>
                </c:pt>
                <c:pt idx="41" formatCode="0.00">
                  <c:v>0.79</c:v>
                </c:pt>
                <c:pt idx="42" formatCode="0.00">
                  <c:v>1.7941250000000004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NPL!$M$1</c:f>
              <c:strCache>
                <c:ptCount val="1"/>
                <c:pt idx="0">
                  <c:v>WB</c:v>
                </c:pt>
              </c:strCache>
            </c:strRef>
          </c:tx>
          <c:marker>
            <c:symbol val="none"/>
          </c:marker>
          <c:cat>
            <c:strRef>
              <c:f>NPL!$A$2:$A$44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NPL!$M$2:$M$44</c:f>
              <c:numCache>
                <c:formatCode>General</c:formatCode>
                <c:ptCount val="43"/>
                <c:pt idx="0">
                  <c:v>2.0975000000000001</c:v>
                </c:pt>
                <c:pt idx="1">
                  <c:v>1.9550000000000001</c:v>
                </c:pt>
                <c:pt idx="2">
                  <c:v>1.8125</c:v>
                </c:pt>
                <c:pt idx="3">
                  <c:v>1.67</c:v>
                </c:pt>
                <c:pt idx="4">
                  <c:v>1.6475</c:v>
                </c:pt>
                <c:pt idx="5">
                  <c:v>1.625</c:v>
                </c:pt>
                <c:pt idx="6">
                  <c:v>1.6025</c:v>
                </c:pt>
                <c:pt idx="7">
                  <c:v>1.58</c:v>
                </c:pt>
                <c:pt idx="8">
                  <c:v>1.5925</c:v>
                </c:pt>
                <c:pt idx="9">
                  <c:v>1.605</c:v>
                </c:pt>
                <c:pt idx="10">
                  <c:v>1.6174999999999999</c:v>
                </c:pt>
                <c:pt idx="11">
                  <c:v>1.63</c:v>
                </c:pt>
                <c:pt idx="12">
                  <c:v>1.5649999999999999</c:v>
                </c:pt>
                <c:pt idx="13">
                  <c:v>1.5</c:v>
                </c:pt>
                <c:pt idx="14">
                  <c:v>1.4350000000000001</c:v>
                </c:pt>
                <c:pt idx="15">
                  <c:v>1.37</c:v>
                </c:pt>
                <c:pt idx="16">
                  <c:v>1.4650000000000001</c:v>
                </c:pt>
                <c:pt idx="17">
                  <c:v>1.56</c:v>
                </c:pt>
                <c:pt idx="18">
                  <c:v>1.655</c:v>
                </c:pt>
                <c:pt idx="19">
                  <c:v>1.75</c:v>
                </c:pt>
                <c:pt idx="20">
                  <c:v>1.8525</c:v>
                </c:pt>
                <c:pt idx="21">
                  <c:v>1.9550000000000001</c:v>
                </c:pt>
                <c:pt idx="22">
                  <c:v>2.0575000000000001</c:v>
                </c:pt>
                <c:pt idx="23">
                  <c:v>2.16</c:v>
                </c:pt>
                <c:pt idx="24">
                  <c:v>2.11</c:v>
                </c:pt>
                <c:pt idx="25">
                  <c:v>2.06</c:v>
                </c:pt>
                <c:pt idx="26">
                  <c:v>2.0099999999999998</c:v>
                </c:pt>
                <c:pt idx="27">
                  <c:v>1.96</c:v>
                </c:pt>
                <c:pt idx="28">
                  <c:v>2.62</c:v>
                </c:pt>
                <c:pt idx="29">
                  <c:v>3.28</c:v>
                </c:pt>
                <c:pt idx="30">
                  <c:v>3.9399999999999902</c:v>
                </c:pt>
                <c:pt idx="31">
                  <c:v>4.5999999999999899</c:v>
                </c:pt>
                <c:pt idx="32">
                  <c:v>4.5749999999999904</c:v>
                </c:pt>
                <c:pt idx="33">
                  <c:v>4.55</c:v>
                </c:pt>
                <c:pt idx="34">
                  <c:v>4.5250000000000004</c:v>
                </c:pt>
                <c:pt idx="35">
                  <c:v>4.5</c:v>
                </c:pt>
                <c:pt idx="36">
                  <c:v>4.3949999999999898</c:v>
                </c:pt>
                <c:pt idx="37">
                  <c:v>4.29</c:v>
                </c:pt>
                <c:pt idx="38">
                  <c:v>4.1849999999999996</c:v>
                </c:pt>
                <c:pt idx="39">
                  <c:v>4.08</c:v>
                </c:pt>
                <c:pt idx="40" formatCode="0.00">
                  <c:v>4.5999999999999899</c:v>
                </c:pt>
                <c:pt idx="41" formatCode="0.00">
                  <c:v>1.37</c:v>
                </c:pt>
                <c:pt idx="42" formatCode="0.00">
                  <c:v>2.4609999999999994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NPL!$N$1</c:f>
              <c:strCache>
                <c:ptCount val="1"/>
                <c:pt idx="0">
                  <c:v>ZB</c:v>
                </c:pt>
              </c:strCache>
            </c:strRef>
          </c:tx>
          <c:marker>
            <c:symbol val="none"/>
          </c:marker>
          <c:cat>
            <c:strRef>
              <c:f>NPL!$A$2:$A$44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NPL!$N$2:$N$44</c:f>
              <c:numCache>
                <c:formatCode>General</c:formatCode>
                <c:ptCount val="43"/>
                <c:pt idx="0">
                  <c:v>8.5975000000000001</c:v>
                </c:pt>
                <c:pt idx="1">
                  <c:v>8.6750000000000007</c:v>
                </c:pt>
                <c:pt idx="2">
                  <c:v>8.7524999999999995</c:v>
                </c:pt>
                <c:pt idx="3">
                  <c:v>8.83</c:v>
                </c:pt>
                <c:pt idx="4">
                  <c:v>8.0050000000000008</c:v>
                </c:pt>
                <c:pt idx="5">
                  <c:v>7.18</c:v>
                </c:pt>
                <c:pt idx="6">
                  <c:v>6.3550000000000004</c:v>
                </c:pt>
                <c:pt idx="7">
                  <c:v>5.53</c:v>
                </c:pt>
                <c:pt idx="8">
                  <c:v>5.25</c:v>
                </c:pt>
                <c:pt idx="9">
                  <c:v>4.97</c:v>
                </c:pt>
                <c:pt idx="10">
                  <c:v>4.6900000000000004</c:v>
                </c:pt>
                <c:pt idx="11">
                  <c:v>4.41</c:v>
                </c:pt>
                <c:pt idx="12">
                  <c:v>4.4474999999999998</c:v>
                </c:pt>
                <c:pt idx="13">
                  <c:v>4.4849999999999897</c:v>
                </c:pt>
                <c:pt idx="14">
                  <c:v>4.5225</c:v>
                </c:pt>
                <c:pt idx="15">
                  <c:v>4.5599999999999898</c:v>
                </c:pt>
                <c:pt idx="16">
                  <c:v>4.2275</c:v>
                </c:pt>
                <c:pt idx="17">
                  <c:v>3.8949999999999898</c:v>
                </c:pt>
                <c:pt idx="18">
                  <c:v>3.5625</c:v>
                </c:pt>
                <c:pt idx="19">
                  <c:v>3.23</c:v>
                </c:pt>
                <c:pt idx="20">
                  <c:v>2.9624999999999999</c:v>
                </c:pt>
                <c:pt idx="21">
                  <c:v>2.6949999999999998</c:v>
                </c:pt>
                <c:pt idx="22">
                  <c:v>2.4275000000000002</c:v>
                </c:pt>
                <c:pt idx="23">
                  <c:v>2.16</c:v>
                </c:pt>
                <c:pt idx="24">
                  <c:v>2.0550000000000002</c:v>
                </c:pt>
                <c:pt idx="25">
                  <c:v>1.95</c:v>
                </c:pt>
                <c:pt idx="26">
                  <c:v>1.845</c:v>
                </c:pt>
                <c:pt idx="27">
                  <c:v>1.74</c:v>
                </c:pt>
                <c:pt idx="28">
                  <c:v>1.7075</c:v>
                </c:pt>
                <c:pt idx="29">
                  <c:v>1.675</c:v>
                </c:pt>
                <c:pt idx="30">
                  <c:v>1.6425000000000001</c:v>
                </c:pt>
                <c:pt idx="31">
                  <c:v>1.61</c:v>
                </c:pt>
                <c:pt idx="32">
                  <c:v>1.5475000000000001</c:v>
                </c:pt>
                <c:pt idx="33">
                  <c:v>1.4850000000000001</c:v>
                </c:pt>
                <c:pt idx="34">
                  <c:v>1.4225000000000001</c:v>
                </c:pt>
                <c:pt idx="35">
                  <c:v>1.36</c:v>
                </c:pt>
                <c:pt idx="36">
                  <c:v>1.36</c:v>
                </c:pt>
                <c:pt idx="37">
                  <c:v>1.36</c:v>
                </c:pt>
                <c:pt idx="38">
                  <c:v>1.36</c:v>
                </c:pt>
                <c:pt idx="39">
                  <c:v>1.36</c:v>
                </c:pt>
                <c:pt idx="40" formatCode="0.00">
                  <c:v>8.83</c:v>
                </c:pt>
                <c:pt idx="41" formatCode="0.00">
                  <c:v>1.36</c:v>
                </c:pt>
                <c:pt idx="42" formatCode="0.00">
                  <c:v>3.7475000000000032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NPL!$O$1</c:f>
              <c:strCache>
                <c:ptCount val="1"/>
                <c:pt idx="0">
                  <c:v>Average</c:v>
                </c:pt>
              </c:strCache>
            </c:strRef>
          </c:tx>
          <c:marker>
            <c:symbol val="none"/>
          </c:marker>
          <c:cat>
            <c:strRef>
              <c:f>NPL!$A$2:$A$44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NPL!$O$2:$O$44</c:f>
              <c:numCache>
                <c:formatCode>0.00</c:formatCode>
                <c:ptCount val="43"/>
                <c:pt idx="0">
                  <c:v>2.2834615384615384</c:v>
                </c:pt>
                <c:pt idx="1">
                  <c:v>2.2530769230769234</c:v>
                </c:pt>
                <c:pt idx="2">
                  <c:v>2.222692307692308</c:v>
                </c:pt>
                <c:pt idx="3">
                  <c:v>2.1923076923076925</c:v>
                </c:pt>
                <c:pt idx="4">
                  <c:v>2.1065384615384621</c:v>
                </c:pt>
                <c:pt idx="5">
                  <c:v>2.0207692307692309</c:v>
                </c:pt>
                <c:pt idx="6">
                  <c:v>1.9350000000000001</c:v>
                </c:pt>
                <c:pt idx="7">
                  <c:v>1.8492307692307692</c:v>
                </c:pt>
                <c:pt idx="8">
                  <c:v>1.9123076923076927</c:v>
                </c:pt>
                <c:pt idx="9">
                  <c:v>1.9753846153846153</c:v>
                </c:pt>
                <c:pt idx="10">
                  <c:v>2.0384615384615374</c:v>
                </c:pt>
                <c:pt idx="11">
                  <c:v>2.1015384615384609</c:v>
                </c:pt>
                <c:pt idx="12">
                  <c:v>2.0544230769230762</c:v>
                </c:pt>
                <c:pt idx="13">
                  <c:v>2.0073076923076911</c:v>
                </c:pt>
                <c:pt idx="14">
                  <c:v>1.9601923076923076</c:v>
                </c:pt>
                <c:pt idx="15">
                  <c:v>1.9130769230769222</c:v>
                </c:pt>
                <c:pt idx="16">
                  <c:v>1.8434615384615383</c:v>
                </c:pt>
                <c:pt idx="17">
                  <c:v>1.773846153846153</c:v>
                </c:pt>
                <c:pt idx="18">
                  <c:v>1.7042307692307692</c:v>
                </c:pt>
                <c:pt idx="19">
                  <c:v>1.6346153846153846</c:v>
                </c:pt>
                <c:pt idx="20">
                  <c:v>1.6184615384615384</c:v>
                </c:pt>
                <c:pt idx="21">
                  <c:v>1.6023076923076922</c:v>
                </c:pt>
                <c:pt idx="22">
                  <c:v>1.586153846153846</c:v>
                </c:pt>
                <c:pt idx="23">
                  <c:v>1.57</c:v>
                </c:pt>
                <c:pt idx="24">
                  <c:v>1.5525</c:v>
                </c:pt>
                <c:pt idx="25">
                  <c:v>1.5349999999999999</c:v>
                </c:pt>
                <c:pt idx="26">
                  <c:v>1.5174999999999987</c:v>
                </c:pt>
                <c:pt idx="27">
                  <c:v>1.4999999999999998</c:v>
                </c:pt>
                <c:pt idx="28">
                  <c:v>1.6828846153846155</c:v>
                </c:pt>
                <c:pt idx="29">
                  <c:v>1.8657692307692311</c:v>
                </c:pt>
                <c:pt idx="30">
                  <c:v>2.0486538461538446</c:v>
                </c:pt>
                <c:pt idx="31">
                  <c:v>2.2315384615384599</c:v>
                </c:pt>
                <c:pt idx="32">
                  <c:v>2.2967307692307677</c:v>
                </c:pt>
                <c:pt idx="33">
                  <c:v>2.3619230769230759</c:v>
                </c:pt>
                <c:pt idx="34">
                  <c:v>2.4271153846153846</c:v>
                </c:pt>
                <c:pt idx="35">
                  <c:v>2.4923076923076914</c:v>
                </c:pt>
                <c:pt idx="36">
                  <c:v>2.4759615384615379</c:v>
                </c:pt>
                <c:pt idx="37">
                  <c:v>2.4596153846153848</c:v>
                </c:pt>
                <c:pt idx="38">
                  <c:v>2.4432692307692299</c:v>
                </c:pt>
                <c:pt idx="39">
                  <c:v>2.4269230769230763</c:v>
                </c:pt>
                <c:pt idx="40">
                  <c:v>2.4923076923076914</c:v>
                </c:pt>
                <c:pt idx="41">
                  <c:v>1.4999999999999998</c:v>
                </c:pt>
                <c:pt idx="42">
                  <c:v>1.9869134615384614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695936"/>
        <c:axId val="152697472"/>
      </c:lineChart>
      <c:catAx>
        <c:axId val="152695936"/>
        <c:scaling>
          <c:orientation val="minMax"/>
        </c:scaling>
        <c:delete val="0"/>
        <c:axPos val="b"/>
        <c:majorTickMark val="out"/>
        <c:minorTickMark val="none"/>
        <c:tickLblPos val="nextTo"/>
        <c:crossAx val="152697472"/>
        <c:crosses val="autoZero"/>
        <c:auto val="1"/>
        <c:lblAlgn val="ctr"/>
        <c:lblOffset val="100"/>
        <c:noMultiLvlLbl val="0"/>
      </c:catAx>
      <c:valAx>
        <c:axId val="1526974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26959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78331232824972"/>
          <c:y val="2.7773652278017803E-2"/>
          <c:w val="0.75363942943255446"/>
          <c:h val="0.84562303297375174"/>
        </c:manualLayout>
      </c:layout>
      <c:lineChart>
        <c:grouping val="standard"/>
        <c:varyColors val="0"/>
        <c:ser>
          <c:idx val="0"/>
          <c:order val="0"/>
          <c:tx>
            <c:strRef>
              <c:f>CIR!$B$1</c:f>
              <c:strCache>
                <c:ptCount val="1"/>
                <c:pt idx="0">
                  <c:v>AB</c:v>
                </c:pt>
              </c:strCache>
            </c:strRef>
          </c:tx>
          <c:marker>
            <c:symbol val="none"/>
          </c:marker>
          <c:cat>
            <c:strRef>
              <c:f>CIR!$A$2:$A$44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CIR!$B$2:$B$44</c:f>
              <c:numCache>
                <c:formatCode>General</c:formatCode>
                <c:ptCount val="43"/>
                <c:pt idx="0">
                  <c:v>64.632499999999894</c:v>
                </c:pt>
                <c:pt idx="1">
                  <c:v>65.465000000000003</c:v>
                </c:pt>
                <c:pt idx="2">
                  <c:v>66.297499999999999</c:v>
                </c:pt>
                <c:pt idx="3">
                  <c:v>67.13</c:v>
                </c:pt>
                <c:pt idx="4">
                  <c:v>64.59</c:v>
                </c:pt>
                <c:pt idx="5">
                  <c:v>62.05</c:v>
                </c:pt>
                <c:pt idx="6">
                  <c:v>59.51</c:v>
                </c:pt>
                <c:pt idx="7">
                  <c:v>56.97</c:v>
                </c:pt>
                <c:pt idx="8">
                  <c:v>57.822499999999998</c:v>
                </c:pt>
                <c:pt idx="9">
                  <c:v>58.674999999999997</c:v>
                </c:pt>
                <c:pt idx="10">
                  <c:v>59.527500000000003</c:v>
                </c:pt>
                <c:pt idx="11">
                  <c:v>60.38</c:v>
                </c:pt>
                <c:pt idx="12">
                  <c:v>60.397500000000001</c:v>
                </c:pt>
                <c:pt idx="13">
                  <c:v>60.414999999999999</c:v>
                </c:pt>
                <c:pt idx="14">
                  <c:v>60.432499999999997</c:v>
                </c:pt>
                <c:pt idx="15">
                  <c:v>60.45</c:v>
                </c:pt>
                <c:pt idx="16">
                  <c:v>59.34</c:v>
                </c:pt>
                <c:pt idx="17">
                  <c:v>58.23</c:v>
                </c:pt>
                <c:pt idx="18">
                  <c:v>57.12</c:v>
                </c:pt>
                <c:pt idx="19">
                  <c:v>56.01</c:v>
                </c:pt>
                <c:pt idx="20">
                  <c:v>54.3825</c:v>
                </c:pt>
                <c:pt idx="21">
                  <c:v>52.754999999999903</c:v>
                </c:pt>
                <c:pt idx="22">
                  <c:v>51.127499999999998</c:v>
                </c:pt>
                <c:pt idx="23">
                  <c:v>49.5</c:v>
                </c:pt>
                <c:pt idx="24">
                  <c:v>51.174999999999997</c:v>
                </c:pt>
                <c:pt idx="25">
                  <c:v>52.85</c:v>
                </c:pt>
                <c:pt idx="26">
                  <c:v>54.524999999999999</c:v>
                </c:pt>
                <c:pt idx="27">
                  <c:v>56.2</c:v>
                </c:pt>
                <c:pt idx="28">
                  <c:v>55.412500000000001</c:v>
                </c:pt>
                <c:pt idx="29">
                  <c:v>54.625</c:v>
                </c:pt>
                <c:pt idx="30">
                  <c:v>53.837499999999899</c:v>
                </c:pt>
                <c:pt idx="31">
                  <c:v>53.05</c:v>
                </c:pt>
                <c:pt idx="32">
                  <c:v>54.587499999999899</c:v>
                </c:pt>
                <c:pt idx="33">
                  <c:v>56.125</c:v>
                </c:pt>
                <c:pt idx="34">
                  <c:v>57.662500000000001</c:v>
                </c:pt>
                <c:pt idx="35">
                  <c:v>59.2</c:v>
                </c:pt>
                <c:pt idx="36">
                  <c:v>59.524999999999999</c:v>
                </c:pt>
                <c:pt idx="37">
                  <c:v>59.85</c:v>
                </c:pt>
                <c:pt idx="38">
                  <c:v>60.174999999999997</c:v>
                </c:pt>
                <c:pt idx="39">
                  <c:v>60.5</c:v>
                </c:pt>
                <c:pt idx="40" formatCode="0.00">
                  <c:v>67.13</c:v>
                </c:pt>
                <c:pt idx="41" formatCode="0.00">
                  <c:v>49.5</c:v>
                </c:pt>
                <c:pt idx="42" formatCode="0.00">
                  <c:v>58.06274999999998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CIR!$C$1</c:f>
              <c:strCache>
                <c:ptCount val="1"/>
                <c:pt idx="0">
                  <c:v>AIB</c:v>
                </c:pt>
              </c:strCache>
            </c:strRef>
          </c:tx>
          <c:marker>
            <c:symbol val="none"/>
          </c:marker>
          <c:cat>
            <c:strRef>
              <c:f>CIR!$A$2:$A$44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CIR!$C$2:$C$44</c:f>
              <c:numCache>
                <c:formatCode>General</c:formatCode>
                <c:ptCount val="43"/>
                <c:pt idx="0">
                  <c:v>44.307499999999997</c:v>
                </c:pt>
                <c:pt idx="1">
                  <c:v>43.765000000000001</c:v>
                </c:pt>
                <c:pt idx="2">
                  <c:v>43.222499999999897</c:v>
                </c:pt>
                <c:pt idx="3">
                  <c:v>42.68</c:v>
                </c:pt>
                <c:pt idx="4">
                  <c:v>44.057499999999997</c:v>
                </c:pt>
                <c:pt idx="5">
                  <c:v>45.435000000000002</c:v>
                </c:pt>
                <c:pt idx="6">
                  <c:v>46.8125</c:v>
                </c:pt>
                <c:pt idx="7">
                  <c:v>48.19</c:v>
                </c:pt>
                <c:pt idx="8">
                  <c:v>49.072499999999998</c:v>
                </c:pt>
                <c:pt idx="9">
                  <c:v>49.954999999999998</c:v>
                </c:pt>
                <c:pt idx="10">
                  <c:v>50.837499999999999</c:v>
                </c:pt>
                <c:pt idx="11">
                  <c:v>51.72</c:v>
                </c:pt>
                <c:pt idx="12">
                  <c:v>51.942499999999903</c:v>
                </c:pt>
                <c:pt idx="13">
                  <c:v>52.164999999999999</c:v>
                </c:pt>
                <c:pt idx="14">
                  <c:v>52.387499999999903</c:v>
                </c:pt>
                <c:pt idx="15">
                  <c:v>52.61</c:v>
                </c:pt>
                <c:pt idx="16">
                  <c:v>51.967499999999902</c:v>
                </c:pt>
                <c:pt idx="17">
                  <c:v>51.325000000000003</c:v>
                </c:pt>
                <c:pt idx="18">
                  <c:v>50.682499999999997</c:v>
                </c:pt>
                <c:pt idx="19">
                  <c:v>50.04</c:v>
                </c:pt>
                <c:pt idx="20">
                  <c:v>48.475000000000001</c:v>
                </c:pt>
                <c:pt idx="21">
                  <c:v>46.909999999999897</c:v>
                </c:pt>
                <c:pt idx="22">
                  <c:v>45.344999999999999</c:v>
                </c:pt>
                <c:pt idx="23">
                  <c:v>43.78</c:v>
                </c:pt>
                <c:pt idx="24">
                  <c:v>45.92</c:v>
                </c:pt>
                <c:pt idx="25">
                  <c:v>48.06</c:v>
                </c:pt>
                <c:pt idx="26">
                  <c:v>50.2</c:v>
                </c:pt>
                <c:pt idx="27">
                  <c:v>52.34</c:v>
                </c:pt>
                <c:pt idx="28">
                  <c:v>52.702500000000001</c:v>
                </c:pt>
                <c:pt idx="29">
                  <c:v>53.064999999999998</c:v>
                </c:pt>
                <c:pt idx="30">
                  <c:v>53.427500000000002</c:v>
                </c:pt>
                <c:pt idx="31">
                  <c:v>53.79</c:v>
                </c:pt>
                <c:pt idx="32">
                  <c:v>53.8825</c:v>
                </c:pt>
                <c:pt idx="33">
                  <c:v>53.974999999999902</c:v>
                </c:pt>
                <c:pt idx="34">
                  <c:v>54.067499999999903</c:v>
                </c:pt>
                <c:pt idx="35">
                  <c:v>54.159999999999897</c:v>
                </c:pt>
                <c:pt idx="36">
                  <c:v>54.894999999999897</c:v>
                </c:pt>
                <c:pt idx="37">
                  <c:v>55.629999999999903</c:v>
                </c:pt>
                <c:pt idx="38">
                  <c:v>56.365000000000002</c:v>
                </c:pt>
                <c:pt idx="39">
                  <c:v>57.1</c:v>
                </c:pt>
                <c:pt idx="40" formatCode="0.00">
                  <c:v>57.1</c:v>
                </c:pt>
                <c:pt idx="41" formatCode="0.00">
                  <c:v>42.68</c:v>
                </c:pt>
                <c:pt idx="42" formatCode="0.00">
                  <c:v>50.181624999999976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CIR!$D$1</c:f>
              <c:strCache>
                <c:ptCount val="1"/>
                <c:pt idx="0">
                  <c:v>BIB</c:v>
                </c:pt>
              </c:strCache>
            </c:strRef>
          </c:tx>
          <c:marker>
            <c:symbol val="none"/>
          </c:marker>
          <c:cat>
            <c:strRef>
              <c:f>CIR!$A$2:$A$44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CIR!$D$2:$D$44</c:f>
              <c:numCache>
                <c:formatCode>General</c:formatCode>
                <c:ptCount val="43"/>
                <c:pt idx="0">
                  <c:v>50.522499999999901</c:v>
                </c:pt>
                <c:pt idx="1">
                  <c:v>52.114999999999903</c:v>
                </c:pt>
                <c:pt idx="2">
                  <c:v>53.707499999999897</c:v>
                </c:pt>
                <c:pt idx="3">
                  <c:v>55.3</c:v>
                </c:pt>
                <c:pt idx="4">
                  <c:v>54.879999999999903</c:v>
                </c:pt>
                <c:pt idx="5">
                  <c:v>54.459999999999901</c:v>
                </c:pt>
                <c:pt idx="6">
                  <c:v>54.0399999999999</c:v>
                </c:pt>
                <c:pt idx="7">
                  <c:v>53.62</c:v>
                </c:pt>
                <c:pt idx="8">
                  <c:v>54.027499999999897</c:v>
                </c:pt>
                <c:pt idx="9">
                  <c:v>54.435000000000002</c:v>
                </c:pt>
                <c:pt idx="10">
                  <c:v>54.842500000000001</c:v>
                </c:pt>
                <c:pt idx="11">
                  <c:v>55.25</c:v>
                </c:pt>
                <c:pt idx="12">
                  <c:v>56.555</c:v>
                </c:pt>
                <c:pt idx="13">
                  <c:v>57.86</c:v>
                </c:pt>
                <c:pt idx="14">
                  <c:v>59.164999999999999</c:v>
                </c:pt>
                <c:pt idx="15">
                  <c:v>60.47</c:v>
                </c:pt>
                <c:pt idx="16">
                  <c:v>59.704999999999998</c:v>
                </c:pt>
                <c:pt idx="17">
                  <c:v>58.94</c:v>
                </c:pt>
                <c:pt idx="18">
                  <c:v>58.174999999999997</c:v>
                </c:pt>
                <c:pt idx="19">
                  <c:v>57.41</c:v>
                </c:pt>
                <c:pt idx="20">
                  <c:v>56.852499999999999</c:v>
                </c:pt>
                <c:pt idx="21">
                  <c:v>56.295000000000002</c:v>
                </c:pt>
                <c:pt idx="22">
                  <c:v>55.737499999999997</c:v>
                </c:pt>
                <c:pt idx="23">
                  <c:v>55.18</c:v>
                </c:pt>
                <c:pt idx="24">
                  <c:v>57.467500000000001</c:v>
                </c:pt>
                <c:pt idx="25">
                  <c:v>59.755000000000003</c:v>
                </c:pt>
                <c:pt idx="26">
                  <c:v>62.042499999999997</c:v>
                </c:pt>
                <c:pt idx="27">
                  <c:v>64.33</c:v>
                </c:pt>
                <c:pt idx="28">
                  <c:v>63.467500000000001</c:v>
                </c:pt>
                <c:pt idx="29">
                  <c:v>62.604999999999997</c:v>
                </c:pt>
                <c:pt idx="30">
                  <c:v>61.7425</c:v>
                </c:pt>
                <c:pt idx="31">
                  <c:v>60.88</c:v>
                </c:pt>
                <c:pt idx="32">
                  <c:v>61.484999999999999</c:v>
                </c:pt>
                <c:pt idx="33">
                  <c:v>62.09</c:v>
                </c:pt>
                <c:pt idx="34">
                  <c:v>62.694999999999901</c:v>
                </c:pt>
                <c:pt idx="35">
                  <c:v>63.3</c:v>
                </c:pt>
                <c:pt idx="36">
                  <c:v>65.327499999999901</c:v>
                </c:pt>
                <c:pt idx="37">
                  <c:v>67.354999999999905</c:v>
                </c:pt>
                <c:pt idx="38">
                  <c:v>69.382499999999894</c:v>
                </c:pt>
                <c:pt idx="39">
                  <c:v>71.41</c:v>
                </c:pt>
                <c:pt idx="40" formatCode="0.00">
                  <c:v>71.41</c:v>
                </c:pt>
                <c:pt idx="41" formatCode="0.00">
                  <c:v>50.522499999999901</c:v>
                </c:pt>
                <c:pt idx="42" formatCode="0.00">
                  <c:v>58.871999999999971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CIR!$E$1</c:f>
              <c:strCache>
                <c:ptCount val="1"/>
                <c:pt idx="0">
                  <c:v>BOA</c:v>
                </c:pt>
              </c:strCache>
            </c:strRef>
          </c:tx>
          <c:marker>
            <c:symbol val="none"/>
          </c:marker>
          <c:cat>
            <c:strRef>
              <c:f>CIR!$A$2:$A$44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CIR!$E$2:$E$44</c:f>
              <c:numCache>
                <c:formatCode>General</c:formatCode>
                <c:ptCount val="43"/>
                <c:pt idx="0">
                  <c:v>43.912500000000001</c:v>
                </c:pt>
                <c:pt idx="1">
                  <c:v>45.795000000000002</c:v>
                </c:pt>
                <c:pt idx="2">
                  <c:v>47.677500000000002</c:v>
                </c:pt>
                <c:pt idx="3">
                  <c:v>49.56</c:v>
                </c:pt>
                <c:pt idx="4">
                  <c:v>50.99</c:v>
                </c:pt>
                <c:pt idx="5">
                  <c:v>52.42</c:v>
                </c:pt>
                <c:pt idx="6">
                  <c:v>53.85</c:v>
                </c:pt>
                <c:pt idx="7">
                  <c:v>55.28</c:v>
                </c:pt>
                <c:pt idx="8">
                  <c:v>56.56</c:v>
                </c:pt>
                <c:pt idx="9">
                  <c:v>57.84</c:v>
                </c:pt>
                <c:pt idx="10">
                  <c:v>59.12</c:v>
                </c:pt>
                <c:pt idx="11">
                  <c:v>60.4</c:v>
                </c:pt>
                <c:pt idx="12">
                  <c:v>60.032499999999999</c:v>
                </c:pt>
                <c:pt idx="13">
                  <c:v>59.664999999999999</c:v>
                </c:pt>
                <c:pt idx="14">
                  <c:v>59.297499999999999</c:v>
                </c:pt>
                <c:pt idx="15">
                  <c:v>58.93</c:v>
                </c:pt>
                <c:pt idx="16">
                  <c:v>60.567500000000003</c:v>
                </c:pt>
                <c:pt idx="17">
                  <c:v>62.204999999999998</c:v>
                </c:pt>
                <c:pt idx="18">
                  <c:v>63.842500000000001</c:v>
                </c:pt>
                <c:pt idx="19">
                  <c:v>65.48</c:v>
                </c:pt>
                <c:pt idx="20">
                  <c:v>64.905000000000001</c:v>
                </c:pt>
                <c:pt idx="21">
                  <c:v>64.33</c:v>
                </c:pt>
                <c:pt idx="22">
                  <c:v>63.755000000000003</c:v>
                </c:pt>
                <c:pt idx="23">
                  <c:v>63.18</c:v>
                </c:pt>
                <c:pt idx="24">
                  <c:v>65.45</c:v>
                </c:pt>
                <c:pt idx="25">
                  <c:v>67.72</c:v>
                </c:pt>
                <c:pt idx="26">
                  <c:v>69.989999999999995</c:v>
                </c:pt>
                <c:pt idx="27">
                  <c:v>72.260000000000005</c:v>
                </c:pt>
                <c:pt idx="28">
                  <c:v>72.364999999999995</c:v>
                </c:pt>
                <c:pt idx="29">
                  <c:v>72.47</c:v>
                </c:pt>
                <c:pt idx="30">
                  <c:v>72.575000000000003</c:v>
                </c:pt>
                <c:pt idx="31">
                  <c:v>72.680000000000007</c:v>
                </c:pt>
                <c:pt idx="32">
                  <c:v>70.1875</c:v>
                </c:pt>
                <c:pt idx="33">
                  <c:v>67.694999999999993</c:v>
                </c:pt>
                <c:pt idx="34">
                  <c:v>65.202500000000001</c:v>
                </c:pt>
                <c:pt idx="35">
                  <c:v>62.71</c:v>
                </c:pt>
                <c:pt idx="36">
                  <c:v>64.150000000000006</c:v>
                </c:pt>
                <c:pt idx="37">
                  <c:v>65.59</c:v>
                </c:pt>
                <c:pt idx="38">
                  <c:v>67.03</c:v>
                </c:pt>
                <c:pt idx="39">
                  <c:v>68.47</c:v>
                </c:pt>
                <c:pt idx="40" formatCode="0.00">
                  <c:v>72.680000000000007</c:v>
                </c:pt>
                <c:pt idx="41" formatCode="0.00">
                  <c:v>43.912500000000001</c:v>
                </c:pt>
                <c:pt idx="42" formatCode="0.00">
                  <c:v>61.903500000000008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CIR!$F$1</c:f>
              <c:strCache>
                <c:ptCount val="1"/>
                <c:pt idx="0">
                  <c:v>BRB</c:v>
                </c:pt>
              </c:strCache>
            </c:strRef>
          </c:tx>
          <c:marker>
            <c:symbol val="none"/>
          </c:marker>
          <c:cat>
            <c:strRef>
              <c:f>CIR!$A$2:$A$44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CIR!$F$2:$F$44</c:f>
              <c:numCache>
                <c:formatCode>General</c:formatCode>
                <c:ptCount val="43"/>
                <c:pt idx="0">
                  <c:v>51.51</c:v>
                </c:pt>
                <c:pt idx="1">
                  <c:v>54.37</c:v>
                </c:pt>
                <c:pt idx="2">
                  <c:v>57.23</c:v>
                </c:pt>
                <c:pt idx="3">
                  <c:v>60.09</c:v>
                </c:pt>
                <c:pt idx="4">
                  <c:v>58.58</c:v>
                </c:pt>
                <c:pt idx="5">
                  <c:v>57.07</c:v>
                </c:pt>
                <c:pt idx="6">
                  <c:v>55.559999999999903</c:v>
                </c:pt>
                <c:pt idx="7">
                  <c:v>54.05</c:v>
                </c:pt>
                <c:pt idx="8">
                  <c:v>52.002499999999998</c:v>
                </c:pt>
                <c:pt idx="9">
                  <c:v>49.954999999999998</c:v>
                </c:pt>
                <c:pt idx="10">
                  <c:v>47.907499999999999</c:v>
                </c:pt>
                <c:pt idx="11">
                  <c:v>45.86</c:v>
                </c:pt>
                <c:pt idx="12">
                  <c:v>46.822499999999998</c:v>
                </c:pt>
                <c:pt idx="13">
                  <c:v>47.784999999999897</c:v>
                </c:pt>
                <c:pt idx="14">
                  <c:v>48.747500000000002</c:v>
                </c:pt>
                <c:pt idx="15">
                  <c:v>49.71</c:v>
                </c:pt>
                <c:pt idx="16">
                  <c:v>53.195</c:v>
                </c:pt>
                <c:pt idx="17">
                  <c:v>56.68</c:v>
                </c:pt>
                <c:pt idx="18">
                  <c:v>60.164999999999999</c:v>
                </c:pt>
                <c:pt idx="19">
                  <c:v>63.65</c:v>
                </c:pt>
                <c:pt idx="20">
                  <c:v>63.637500000000003</c:v>
                </c:pt>
                <c:pt idx="21">
                  <c:v>63.625</c:v>
                </c:pt>
                <c:pt idx="22">
                  <c:v>63.612499999999997</c:v>
                </c:pt>
                <c:pt idx="23">
                  <c:v>63.6</c:v>
                </c:pt>
                <c:pt idx="24">
                  <c:v>63.9925</c:v>
                </c:pt>
                <c:pt idx="25">
                  <c:v>64.385000000000005</c:v>
                </c:pt>
                <c:pt idx="26">
                  <c:v>64.777500000000003</c:v>
                </c:pt>
                <c:pt idx="27">
                  <c:v>65.17</c:v>
                </c:pt>
                <c:pt idx="28">
                  <c:v>70.407499999999999</c:v>
                </c:pt>
                <c:pt idx="29">
                  <c:v>75.644999999999996</c:v>
                </c:pt>
                <c:pt idx="30">
                  <c:v>80.882499999999993</c:v>
                </c:pt>
                <c:pt idx="31">
                  <c:v>86.12</c:v>
                </c:pt>
                <c:pt idx="32">
                  <c:v>84.635000000000005</c:v>
                </c:pt>
                <c:pt idx="33">
                  <c:v>83.15</c:v>
                </c:pt>
                <c:pt idx="34">
                  <c:v>81.665000000000006</c:v>
                </c:pt>
                <c:pt idx="35">
                  <c:v>80.180000000000007</c:v>
                </c:pt>
                <c:pt idx="36">
                  <c:v>80.75</c:v>
                </c:pt>
                <c:pt idx="37">
                  <c:v>81.319999999999894</c:v>
                </c:pt>
                <c:pt idx="38">
                  <c:v>81.89</c:v>
                </c:pt>
                <c:pt idx="39">
                  <c:v>82.459999999999894</c:v>
                </c:pt>
                <c:pt idx="40" formatCode="0.00">
                  <c:v>86.12</c:v>
                </c:pt>
                <c:pt idx="41" formatCode="0.00">
                  <c:v>45.86</c:v>
                </c:pt>
                <c:pt idx="42" formatCode="0.00">
                  <c:v>63.821124999999974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CIR!$G$1</c:f>
              <c:strCache>
                <c:ptCount val="1"/>
                <c:pt idx="0">
                  <c:v>CBO</c:v>
                </c:pt>
              </c:strCache>
            </c:strRef>
          </c:tx>
          <c:marker>
            <c:symbol val="none"/>
          </c:marker>
          <c:cat>
            <c:strRef>
              <c:f>CIR!$A$2:$A$44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CIR!$G$2:$G$44</c:f>
              <c:numCache>
                <c:formatCode>General</c:formatCode>
                <c:ptCount val="43"/>
                <c:pt idx="0">
                  <c:v>42.494999999999997</c:v>
                </c:pt>
                <c:pt idx="1">
                  <c:v>41.39</c:v>
                </c:pt>
                <c:pt idx="2">
                  <c:v>40.284999999999897</c:v>
                </c:pt>
                <c:pt idx="3">
                  <c:v>39.18</c:v>
                </c:pt>
                <c:pt idx="4">
                  <c:v>43.339999999999897</c:v>
                </c:pt>
                <c:pt idx="5">
                  <c:v>47.5</c:v>
                </c:pt>
                <c:pt idx="6">
                  <c:v>51.66</c:v>
                </c:pt>
                <c:pt idx="7">
                  <c:v>55.82</c:v>
                </c:pt>
                <c:pt idx="8">
                  <c:v>65.777500000000003</c:v>
                </c:pt>
                <c:pt idx="9">
                  <c:v>75.734999999999999</c:v>
                </c:pt>
                <c:pt idx="10">
                  <c:v>85.692499999999995</c:v>
                </c:pt>
                <c:pt idx="11">
                  <c:v>95.65</c:v>
                </c:pt>
                <c:pt idx="12">
                  <c:v>91.7</c:v>
                </c:pt>
                <c:pt idx="13">
                  <c:v>87.75</c:v>
                </c:pt>
                <c:pt idx="14">
                  <c:v>83.8</c:v>
                </c:pt>
                <c:pt idx="15">
                  <c:v>79.849999999999994</c:v>
                </c:pt>
                <c:pt idx="16">
                  <c:v>77.132499999999894</c:v>
                </c:pt>
                <c:pt idx="17">
                  <c:v>74.414999999999907</c:v>
                </c:pt>
                <c:pt idx="18">
                  <c:v>71.697499999999906</c:v>
                </c:pt>
                <c:pt idx="19">
                  <c:v>68.98</c:v>
                </c:pt>
                <c:pt idx="20">
                  <c:v>69.575000000000003</c:v>
                </c:pt>
                <c:pt idx="21">
                  <c:v>70.17</c:v>
                </c:pt>
                <c:pt idx="22">
                  <c:v>70.765000000000001</c:v>
                </c:pt>
                <c:pt idx="23">
                  <c:v>71.36</c:v>
                </c:pt>
                <c:pt idx="24">
                  <c:v>70.044999999999902</c:v>
                </c:pt>
                <c:pt idx="25">
                  <c:v>68.729999999999905</c:v>
                </c:pt>
                <c:pt idx="26">
                  <c:v>67.414999999999907</c:v>
                </c:pt>
                <c:pt idx="27">
                  <c:v>66.099999999999994</c:v>
                </c:pt>
                <c:pt idx="28">
                  <c:v>67.507499999999894</c:v>
                </c:pt>
                <c:pt idx="29">
                  <c:v>68.914999999999907</c:v>
                </c:pt>
                <c:pt idx="30">
                  <c:v>70.322499999999906</c:v>
                </c:pt>
                <c:pt idx="31">
                  <c:v>71.73</c:v>
                </c:pt>
                <c:pt idx="32">
                  <c:v>71.197499999999906</c:v>
                </c:pt>
                <c:pt idx="33">
                  <c:v>70.664999999999907</c:v>
                </c:pt>
                <c:pt idx="34">
                  <c:v>70.132499999999894</c:v>
                </c:pt>
                <c:pt idx="35">
                  <c:v>69.599999999999994</c:v>
                </c:pt>
                <c:pt idx="36">
                  <c:v>71.012499999999903</c:v>
                </c:pt>
                <c:pt idx="37">
                  <c:v>72.424999999999997</c:v>
                </c:pt>
                <c:pt idx="38">
                  <c:v>73.837500000000006</c:v>
                </c:pt>
                <c:pt idx="39">
                  <c:v>75.25</c:v>
                </c:pt>
                <c:pt idx="40" formatCode="0.00">
                  <c:v>95.65</c:v>
                </c:pt>
                <c:pt idx="41" formatCode="0.00">
                  <c:v>39.18</c:v>
                </c:pt>
                <c:pt idx="42" formatCode="0.00">
                  <c:v>68.165124999999961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CIR!$H$1</c:f>
              <c:strCache>
                <c:ptCount val="1"/>
                <c:pt idx="0">
                  <c:v>DB</c:v>
                </c:pt>
              </c:strCache>
            </c:strRef>
          </c:tx>
          <c:marker>
            <c:symbol val="none"/>
          </c:marker>
          <c:cat>
            <c:strRef>
              <c:f>CIR!$A$2:$A$44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CIR!$H$2:$H$44</c:f>
              <c:numCache>
                <c:formatCode>General</c:formatCode>
                <c:ptCount val="43"/>
                <c:pt idx="0">
                  <c:v>38.817499999999903</c:v>
                </c:pt>
                <c:pt idx="1">
                  <c:v>38.905000000000001</c:v>
                </c:pt>
                <c:pt idx="2">
                  <c:v>38.9925</c:v>
                </c:pt>
                <c:pt idx="3">
                  <c:v>39.08</c:v>
                </c:pt>
                <c:pt idx="4">
                  <c:v>41.272500000000001</c:v>
                </c:pt>
                <c:pt idx="5">
                  <c:v>43.465000000000003</c:v>
                </c:pt>
                <c:pt idx="6">
                  <c:v>45.657499999999999</c:v>
                </c:pt>
                <c:pt idx="7">
                  <c:v>47.85</c:v>
                </c:pt>
                <c:pt idx="8">
                  <c:v>48.96</c:v>
                </c:pt>
                <c:pt idx="9">
                  <c:v>50.07</c:v>
                </c:pt>
                <c:pt idx="10">
                  <c:v>51.18</c:v>
                </c:pt>
                <c:pt idx="11">
                  <c:v>52.29</c:v>
                </c:pt>
                <c:pt idx="12">
                  <c:v>54.395000000000003</c:v>
                </c:pt>
                <c:pt idx="13">
                  <c:v>56.5</c:v>
                </c:pt>
                <c:pt idx="14">
                  <c:v>58.604999999999997</c:v>
                </c:pt>
                <c:pt idx="15">
                  <c:v>60.71</c:v>
                </c:pt>
                <c:pt idx="16">
                  <c:v>60.997500000000002</c:v>
                </c:pt>
                <c:pt idx="17">
                  <c:v>61.284999999999997</c:v>
                </c:pt>
                <c:pt idx="18">
                  <c:v>61.572499999999998</c:v>
                </c:pt>
                <c:pt idx="19">
                  <c:v>61.86</c:v>
                </c:pt>
                <c:pt idx="20">
                  <c:v>62.064999999999998</c:v>
                </c:pt>
                <c:pt idx="21">
                  <c:v>62.27</c:v>
                </c:pt>
                <c:pt idx="22">
                  <c:v>62.475000000000001</c:v>
                </c:pt>
                <c:pt idx="23">
                  <c:v>62.68</c:v>
                </c:pt>
                <c:pt idx="24">
                  <c:v>62.582500000000003</c:v>
                </c:pt>
                <c:pt idx="25">
                  <c:v>62.484999999999999</c:v>
                </c:pt>
                <c:pt idx="26">
                  <c:v>62.387500000000003</c:v>
                </c:pt>
                <c:pt idx="27">
                  <c:v>62.29</c:v>
                </c:pt>
                <c:pt idx="28">
                  <c:v>61.454999999999998</c:v>
                </c:pt>
                <c:pt idx="29">
                  <c:v>60.62</c:v>
                </c:pt>
                <c:pt idx="30">
                  <c:v>59.784999999999997</c:v>
                </c:pt>
                <c:pt idx="31">
                  <c:v>58.95</c:v>
                </c:pt>
                <c:pt idx="32">
                  <c:v>57.98</c:v>
                </c:pt>
                <c:pt idx="33">
                  <c:v>57.01</c:v>
                </c:pt>
                <c:pt idx="34">
                  <c:v>56.04</c:v>
                </c:pt>
                <c:pt idx="35">
                  <c:v>55.07</c:v>
                </c:pt>
                <c:pt idx="36">
                  <c:v>56.8825</c:v>
                </c:pt>
                <c:pt idx="37">
                  <c:v>58.695</c:v>
                </c:pt>
                <c:pt idx="38">
                  <c:v>60.5075</c:v>
                </c:pt>
                <c:pt idx="39">
                  <c:v>62.32</c:v>
                </c:pt>
                <c:pt idx="40" formatCode="0.00">
                  <c:v>62.68</c:v>
                </c:pt>
                <c:pt idx="41" formatCode="0.00">
                  <c:v>38.817499999999903</c:v>
                </c:pt>
                <c:pt idx="42" formatCode="0.00">
                  <c:v>55.425374999999995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CIR!$I$1</c:f>
              <c:strCache>
                <c:ptCount val="1"/>
                <c:pt idx="0">
                  <c:v>HB</c:v>
                </c:pt>
              </c:strCache>
            </c:strRef>
          </c:tx>
          <c:marker>
            <c:symbol val="none"/>
          </c:marker>
          <c:cat>
            <c:strRef>
              <c:f>CIR!$A$2:$A$44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CIR!$I$2:$I$44</c:f>
              <c:numCache>
                <c:formatCode>General</c:formatCode>
                <c:ptCount val="43"/>
                <c:pt idx="0">
                  <c:v>45.582499999999897</c:v>
                </c:pt>
                <c:pt idx="1">
                  <c:v>47.954999999999998</c:v>
                </c:pt>
                <c:pt idx="2">
                  <c:v>50.327500000000001</c:v>
                </c:pt>
                <c:pt idx="3">
                  <c:v>52.7</c:v>
                </c:pt>
                <c:pt idx="4">
                  <c:v>55.077500000000001</c:v>
                </c:pt>
                <c:pt idx="5">
                  <c:v>57.454999999999998</c:v>
                </c:pt>
                <c:pt idx="6">
                  <c:v>59.832500000000003</c:v>
                </c:pt>
                <c:pt idx="7">
                  <c:v>62.21</c:v>
                </c:pt>
                <c:pt idx="8">
                  <c:v>62.322499999999998</c:v>
                </c:pt>
                <c:pt idx="9">
                  <c:v>62.435000000000002</c:v>
                </c:pt>
                <c:pt idx="10">
                  <c:v>62.547499999999999</c:v>
                </c:pt>
                <c:pt idx="11">
                  <c:v>62.66</c:v>
                </c:pt>
                <c:pt idx="12">
                  <c:v>63.115000000000002</c:v>
                </c:pt>
                <c:pt idx="13">
                  <c:v>63.57</c:v>
                </c:pt>
                <c:pt idx="14">
                  <c:v>64.025000000000006</c:v>
                </c:pt>
                <c:pt idx="15">
                  <c:v>64.48</c:v>
                </c:pt>
                <c:pt idx="16">
                  <c:v>63.8125</c:v>
                </c:pt>
                <c:pt idx="17">
                  <c:v>63.145000000000003</c:v>
                </c:pt>
                <c:pt idx="18">
                  <c:v>62.477499999999999</c:v>
                </c:pt>
                <c:pt idx="19">
                  <c:v>61.81</c:v>
                </c:pt>
                <c:pt idx="20">
                  <c:v>62.27</c:v>
                </c:pt>
                <c:pt idx="21">
                  <c:v>62.73</c:v>
                </c:pt>
                <c:pt idx="22">
                  <c:v>63.19</c:v>
                </c:pt>
                <c:pt idx="23">
                  <c:v>63.65</c:v>
                </c:pt>
                <c:pt idx="24">
                  <c:v>63.505000000000003</c:v>
                </c:pt>
                <c:pt idx="25">
                  <c:v>63.36</c:v>
                </c:pt>
                <c:pt idx="26">
                  <c:v>63.215000000000003</c:v>
                </c:pt>
                <c:pt idx="27">
                  <c:v>63.07</c:v>
                </c:pt>
                <c:pt idx="28">
                  <c:v>63.137500000000003</c:v>
                </c:pt>
                <c:pt idx="29">
                  <c:v>63.204999999999998</c:v>
                </c:pt>
                <c:pt idx="30">
                  <c:v>63.272500000000001</c:v>
                </c:pt>
                <c:pt idx="31">
                  <c:v>63.34</c:v>
                </c:pt>
                <c:pt idx="32">
                  <c:v>64.322500000000005</c:v>
                </c:pt>
                <c:pt idx="33">
                  <c:v>65.305000000000007</c:v>
                </c:pt>
                <c:pt idx="34">
                  <c:v>66.287499999999994</c:v>
                </c:pt>
                <c:pt idx="35">
                  <c:v>67.27</c:v>
                </c:pt>
                <c:pt idx="36">
                  <c:v>64.797499999999999</c:v>
                </c:pt>
                <c:pt idx="37">
                  <c:v>62.325000000000003</c:v>
                </c:pt>
                <c:pt idx="38">
                  <c:v>59.852499999999999</c:v>
                </c:pt>
                <c:pt idx="39">
                  <c:v>57.38</c:v>
                </c:pt>
                <c:pt idx="40" formatCode="0.00">
                  <c:v>67.27</c:v>
                </c:pt>
                <c:pt idx="41" formatCode="0.00">
                  <c:v>45.582499999999897</c:v>
                </c:pt>
                <c:pt idx="42" formatCode="0.00">
                  <c:v>61.325624999999988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CIR!$J$1</c:f>
              <c:strCache>
                <c:ptCount val="1"/>
                <c:pt idx="0">
                  <c:v>LIB</c:v>
                </c:pt>
              </c:strCache>
            </c:strRef>
          </c:tx>
          <c:marker>
            <c:symbol val="none"/>
          </c:marker>
          <c:cat>
            <c:strRef>
              <c:f>CIR!$A$2:$A$44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CIR!$J$2:$J$44</c:f>
              <c:numCache>
                <c:formatCode>General</c:formatCode>
                <c:ptCount val="43"/>
                <c:pt idx="0">
                  <c:v>41.287500000000001</c:v>
                </c:pt>
                <c:pt idx="1">
                  <c:v>45.045000000000002</c:v>
                </c:pt>
                <c:pt idx="2">
                  <c:v>48.802500000000002</c:v>
                </c:pt>
                <c:pt idx="3">
                  <c:v>52.56</c:v>
                </c:pt>
                <c:pt idx="4">
                  <c:v>53.835000000000001</c:v>
                </c:pt>
                <c:pt idx="5">
                  <c:v>55.11</c:v>
                </c:pt>
                <c:pt idx="6">
                  <c:v>56.384999999999998</c:v>
                </c:pt>
                <c:pt idx="7">
                  <c:v>57.66</c:v>
                </c:pt>
                <c:pt idx="8">
                  <c:v>58.444999999999901</c:v>
                </c:pt>
                <c:pt idx="9">
                  <c:v>59.23</c:v>
                </c:pt>
                <c:pt idx="10">
                  <c:v>60.014999999999901</c:v>
                </c:pt>
                <c:pt idx="11">
                  <c:v>60.8</c:v>
                </c:pt>
                <c:pt idx="12">
                  <c:v>59.66</c:v>
                </c:pt>
                <c:pt idx="13">
                  <c:v>58.52</c:v>
                </c:pt>
                <c:pt idx="14">
                  <c:v>57.38</c:v>
                </c:pt>
                <c:pt idx="15">
                  <c:v>56.24</c:v>
                </c:pt>
                <c:pt idx="16">
                  <c:v>56.094999999999999</c:v>
                </c:pt>
                <c:pt idx="17">
                  <c:v>55.95</c:v>
                </c:pt>
                <c:pt idx="18">
                  <c:v>55.805</c:v>
                </c:pt>
                <c:pt idx="19">
                  <c:v>55.659999999999897</c:v>
                </c:pt>
                <c:pt idx="20">
                  <c:v>55.932499999999997</c:v>
                </c:pt>
                <c:pt idx="21">
                  <c:v>56.204999999999998</c:v>
                </c:pt>
                <c:pt idx="22">
                  <c:v>56.477499999999999</c:v>
                </c:pt>
                <c:pt idx="23">
                  <c:v>56.75</c:v>
                </c:pt>
                <c:pt idx="24">
                  <c:v>58.357500000000002</c:v>
                </c:pt>
                <c:pt idx="25">
                  <c:v>59.965000000000003</c:v>
                </c:pt>
                <c:pt idx="26">
                  <c:v>61.572499999999998</c:v>
                </c:pt>
                <c:pt idx="27">
                  <c:v>63.18</c:v>
                </c:pt>
                <c:pt idx="28">
                  <c:v>67.905000000000001</c:v>
                </c:pt>
                <c:pt idx="29">
                  <c:v>72.63</c:v>
                </c:pt>
                <c:pt idx="30">
                  <c:v>77.355000000000004</c:v>
                </c:pt>
                <c:pt idx="31">
                  <c:v>82.08</c:v>
                </c:pt>
                <c:pt idx="32">
                  <c:v>82.772499999999994</c:v>
                </c:pt>
                <c:pt idx="33">
                  <c:v>83.465000000000003</c:v>
                </c:pt>
                <c:pt idx="34">
                  <c:v>84.157499999999999</c:v>
                </c:pt>
                <c:pt idx="35">
                  <c:v>84.85</c:v>
                </c:pt>
                <c:pt idx="36">
                  <c:v>81.099999999999994</c:v>
                </c:pt>
                <c:pt idx="37">
                  <c:v>77.349999999999994</c:v>
                </c:pt>
                <c:pt idx="38">
                  <c:v>73.599999999999994</c:v>
                </c:pt>
                <c:pt idx="39">
                  <c:v>69.849999999999994</c:v>
                </c:pt>
                <c:pt idx="40" formatCode="0.00">
                  <c:v>84.85</c:v>
                </c:pt>
                <c:pt idx="41" formatCode="0.00">
                  <c:v>41.287500000000001</c:v>
                </c:pt>
                <c:pt idx="42" formatCode="0.00">
                  <c:v>62.750999999999976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CIR!$K$1</c:f>
              <c:strCache>
                <c:ptCount val="1"/>
                <c:pt idx="0">
                  <c:v>NIB</c:v>
                </c:pt>
              </c:strCache>
            </c:strRef>
          </c:tx>
          <c:marker>
            <c:symbol val="none"/>
          </c:marker>
          <c:cat>
            <c:strRef>
              <c:f>CIR!$A$2:$A$44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CIR!$K$2:$K$44</c:f>
              <c:numCache>
                <c:formatCode>General</c:formatCode>
                <c:ptCount val="43"/>
                <c:pt idx="0">
                  <c:v>41.247500000000002</c:v>
                </c:pt>
                <c:pt idx="1">
                  <c:v>41.284999999999897</c:v>
                </c:pt>
                <c:pt idx="2">
                  <c:v>41.322499999999998</c:v>
                </c:pt>
                <c:pt idx="3">
                  <c:v>41.36</c:v>
                </c:pt>
                <c:pt idx="4">
                  <c:v>43.887500000000003</c:v>
                </c:pt>
                <c:pt idx="5">
                  <c:v>46.414999999999999</c:v>
                </c:pt>
                <c:pt idx="6">
                  <c:v>48.942499999999903</c:v>
                </c:pt>
                <c:pt idx="7">
                  <c:v>51.47</c:v>
                </c:pt>
                <c:pt idx="8">
                  <c:v>51.765000000000001</c:v>
                </c:pt>
                <c:pt idx="9">
                  <c:v>52.06</c:v>
                </c:pt>
                <c:pt idx="10">
                  <c:v>52.354999999999897</c:v>
                </c:pt>
                <c:pt idx="11">
                  <c:v>52.65</c:v>
                </c:pt>
                <c:pt idx="12">
                  <c:v>52.459999999999901</c:v>
                </c:pt>
                <c:pt idx="13">
                  <c:v>52.269999999999897</c:v>
                </c:pt>
                <c:pt idx="14">
                  <c:v>52.08</c:v>
                </c:pt>
                <c:pt idx="15">
                  <c:v>51.89</c:v>
                </c:pt>
                <c:pt idx="16">
                  <c:v>53.69</c:v>
                </c:pt>
                <c:pt idx="17">
                  <c:v>55.49</c:v>
                </c:pt>
                <c:pt idx="18">
                  <c:v>57.29</c:v>
                </c:pt>
                <c:pt idx="19">
                  <c:v>59.09</c:v>
                </c:pt>
                <c:pt idx="20">
                  <c:v>58.37</c:v>
                </c:pt>
                <c:pt idx="21">
                  <c:v>57.65</c:v>
                </c:pt>
                <c:pt idx="22">
                  <c:v>56.93</c:v>
                </c:pt>
                <c:pt idx="23">
                  <c:v>56.21</c:v>
                </c:pt>
                <c:pt idx="24">
                  <c:v>55.625</c:v>
                </c:pt>
                <c:pt idx="25">
                  <c:v>55.04</c:v>
                </c:pt>
                <c:pt idx="26">
                  <c:v>54.454999999999998</c:v>
                </c:pt>
                <c:pt idx="27">
                  <c:v>53.87</c:v>
                </c:pt>
                <c:pt idx="28">
                  <c:v>54.739999999999903</c:v>
                </c:pt>
                <c:pt idx="29">
                  <c:v>55.61</c:v>
                </c:pt>
                <c:pt idx="30">
                  <c:v>56.48</c:v>
                </c:pt>
                <c:pt idx="31">
                  <c:v>57.35</c:v>
                </c:pt>
                <c:pt idx="32">
                  <c:v>58.195</c:v>
                </c:pt>
                <c:pt idx="33">
                  <c:v>59.04</c:v>
                </c:pt>
                <c:pt idx="34">
                  <c:v>59.884999999999998</c:v>
                </c:pt>
                <c:pt idx="35">
                  <c:v>60.73</c:v>
                </c:pt>
                <c:pt idx="36">
                  <c:v>61.825000000000003</c:v>
                </c:pt>
                <c:pt idx="37">
                  <c:v>62.92</c:v>
                </c:pt>
                <c:pt idx="38">
                  <c:v>64.015000000000001</c:v>
                </c:pt>
                <c:pt idx="39">
                  <c:v>65.11</c:v>
                </c:pt>
                <c:pt idx="40" formatCode="0.00">
                  <c:v>65.11</c:v>
                </c:pt>
                <c:pt idx="41" formatCode="0.00">
                  <c:v>41.247500000000002</c:v>
                </c:pt>
                <c:pt idx="42" formatCode="0.00">
                  <c:v>54.076749999999983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CIR!$L$1</c:f>
              <c:strCache>
                <c:ptCount val="1"/>
                <c:pt idx="0">
                  <c:v>OB</c:v>
                </c:pt>
              </c:strCache>
            </c:strRef>
          </c:tx>
          <c:marker>
            <c:symbol val="none"/>
          </c:marker>
          <c:cat>
            <c:strRef>
              <c:f>CIR!$A$2:$A$44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CIR!$L$2:$L$44</c:f>
              <c:numCache>
                <c:formatCode>General</c:formatCode>
                <c:ptCount val="43"/>
                <c:pt idx="0">
                  <c:v>62.969999999999899</c:v>
                </c:pt>
                <c:pt idx="1">
                  <c:v>59.89</c:v>
                </c:pt>
                <c:pt idx="2">
                  <c:v>56.81</c:v>
                </c:pt>
                <c:pt idx="3">
                  <c:v>53.729999999999897</c:v>
                </c:pt>
                <c:pt idx="4">
                  <c:v>54.655000000000001</c:v>
                </c:pt>
                <c:pt idx="5">
                  <c:v>55.58</c:v>
                </c:pt>
                <c:pt idx="6">
                  <c:v>56.505000000000003</c:v>
                </c:pt>
                <c:pt idx="7">
                  <c:v>57.43</c:v>
                </c:pt>
                <c:pt idx="8">
                  <c:v>61.147499999999901</c:v>
                </c:pt>
                <c:pt idx="9">
                  <c:v>64.864999999999995</c:v>
                </c:pt>
                <c:pt idx="10">
                  <c:v>68.582499999999996</c:v>
                </c:pt>
                <c:pt idx="11">
                  <c:v>72.3</c:v>
                </c:pt>
                <c:pt idx="12">
                  <c:v>71.099999999999994</c:v>
                </c:pt>
                <c:pt idx="13">
                  <c:v>69.900000000000006</c:v>
                </c:pt>
                <c:pt idx="14">
                  <c:v>68.7</c:v>
                </c:pt>
                <c:pt idx="15">
                  <c:v>67.5</c:v>
                </c:pt>
                <c:pt idx="16">
                  <c:v>63.442500000000003</c:v>
                </c:pt>
                <c:pt idx="17">
                  <c:v>59.384999999999998</c:v>
                </c:pt>
                <c:pt idx="18">
                  <c:v>55.327500000000001</c:v>
                </c:pt>
                <c:pt idx="19">
                  <c:v>51.27</c:v>
                </c:pt>
                <c:pt idx="20">
                  <c:v>52.997500000000002</c:v>
                </c:pt>
                <c:pt idx="21">
                  <c:v>54.725000000000001</c:v>
                </c:pt>
                <c:pt idx="22">
                  <c:v>56.452500000000001</c:v>
                </c:pt>
                <c:pt idx="23">
                  <c:v>58.18</c:v>
                </c:pt>
                <c:pt idx="24">
                  <c:v>58.347499999999997</c:v>
                </c:pt>
                <c:pt idx="25">
                  <c:v>58.515000000000001</c:v>
                </c:pt>
                <c:pt idx="26">
                  <c:v>58.682499999999997</c:v>
                </c:pt>
                <c:pt idx="27">
                  <c:v>58.85</c:v>
                </c:pt>
                <c:pt idx="28">
                  <c:v>60.1</c:v>
                </c:pt>
                <c:pt idx="29">
                  <c:v>61.35</c:v>
                </c:pt>
                <c:pt idx="30">
                  <c:v>62.6</c:v>
                </c:pt>
                <c:pt idx="31">
                  <c:v>63.85</c:v>
                </c:pt>
                <c:pt idx="32">
                  <c:v>63.64</c:v>
                </c:pt>
                <c:pt idx="33">
                  <c:v>63.43</c:v>
                </c:pt>
                <c:pt idx="34">
                  <c:v>63.22</c:v>
                </c:pt>
                <c:pt idx="35">
                  <c:v>63.01</c:v>
                </c:pt>
                <c:pt idx="36">
                  <c:v>63.79</c:v>
                </c:pt>
                <c:pt idx="37">
                  <c:v>64.569999999999894</c:v>
                </c:pt>
                <c:pt idx="38">
                  <c:v>65.349999999999994</c:v>
                </c:pt>
                <c:pt idx="39">
                  <c:v>66.13</c:v>
                </c:pt>
                <c:pt idx="40" formatCode="0.00">
                  <c:v>72.3</c:v>
                </c:pt>
                <c:pt idx="41" formatCode="0.00">
                  <c:v>51.27</c:v>
                </c:pt>
                <c:pt idx="42" formatCode="0.00">
                  <c:v>61.22199999999998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CIR!$M$1</c:f>
              <c:strCache>
                <c:ptCount val="1"/>
                <c:pt idx="0">
                  <c:v>WB</c:v>
                </c:pt>
              </c:strCache>
            </c:strRef>
          </c:tx>
          <c:marker>
            <c:symbol val="none"/>
          </c:marker>
          <c:cat>
            <c:strRef>
              <c:f>CIR!$A$2:$A$44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CIR!$M$2:$M$44</c:f>
              <c:numCache>
                <c:formatCode>General</c:formatCode>
                <c:ptCount val="43"/>
                <c:pt idx="0">
                  <c:v>44.04</c:v>
                </c:pt>
                <c:pt idx="1">
                  <c:v>46.24</c:v>
                </c:pt>
                <c:pt idx="2">
                  <c:v>48.44</c:v>
                </c:pt>
                <c:pt idx="3">
                  <c:v>50.64</c:v>
                </c:pt>
                <c:pt idx="4">
                  <c:v>52.05</c:v>
                </c:pt>
                <c:pt idx="5">
                  <c:v>53.46</c:v>
                </c:pt>
                <c:pt idx="6">
                  <c:v>54.87</c:v>
                </c:pt>
                <c:pt idx="7">
                  <c:v>56.28</c:v>
                </c:pt>
                <c:pt idx="8">
                  <c:v>57.162500000000001</c:v>
                </c:pt>
                <c:pt idx="9">
                  <c:v>58.045000000000002</c:v>
                </c:pt>
                <c:pt idx="10">
                  <c:v>58.927500000000002</c:v>
                </c:pt>
                <c:pt idx="11">
                  <c:v>59.81</c:v>
                </c:pt>
                <c:pt idx="12">
                  <c:v>59.297499999999999</c:v>
                </c:pt>
                <c:pt idx="13">
                  <c:v>58.784999999999997</c:v>
                </c:pt>
                <c:pt idx="14">
                  <c:v>58.272500000000001</c:v>
                </c:pt>
                <c:pt idx="15">
                  <c:v>57.76</c:v>
                </c:pt>
                <c:pt idx="16">
                  <c:v>57.08</c:v>
                </c:pt>
                <c:pt idx="17">
                  <c:v>56.4</c:v>
                </c:pt>
                <c:pt idx="18">
                  <c:v>55.72</c:v>
                </c:pt>
                <c:pt idx="19">
                  <c:v>55.04</c:v>
                </c:pt>
                <c:pt idx="20">
                  <c:v>57.857500000000002</c:v>
                </c:pt>
                <c:pt idx="21">
                  <c:v>60.674999999999997</c:v>
                </c:pt>
                <c:pt idx="22">
                  <c:v>63.4925</c:v>
                </c:pt>
                <c:pt idx="23">
                  <c:v>66.31</c:v>
                </c:pt>
                <c:pt idx="24">
                  <c:v>66.27</c:v>
                </c:pt>
                <c:pt idx="25">
                  <c:v>66.23</c:v>
                </c:pt>
                <c:pt idx="26">
                  <c:v>66.19</c:v>
                </c:pt>
                <c:pt idx="27">
                  <c:v>66.150000000000006</c:v>
                </c:pt>
                <c:pt idx="28">
                  <c:v>73.25</c:v>
                </c:pt>
                <c:pt idx="29">
                  <c:v>80.349999999999994</c:v>
                </c:pt>
                <c:pt idx="30">
                  <c:v>87.449999999999903</c:v>
                </c:pt>
                <c:pt idx="31">
                  <c:v>94.55</c:v>
                </c:pt>
                <c:pt idx="32">
                  <c:v>91.419999999999902</c:v>
                </c:pt>
                <c:pt idx="33">
                  <c:v>88.289999999999907</c:v>
                </c:pt>
                <c:pt idx="34">
                  <c:v>85.16</c:v>
                </c:pt>
                <c:pt idx="35">
                  <c:v>82.03</c:v>
                </c:pt>
                <c:pt idx="36">
                  <c:v>80.547499999999999</c:v>
                </c:pt>
                <c:pt idx="37">
                  <c:v>79.064999999999998</c:v>
                </c:pt>
                <c:pt idx="38">
                  <c:v>77.582499999999996</c:v>
                </c:pt>
                <c:pt idx="39">
                  <c:v>76.099999999999994</c:v>
                </c:pt>
                <c:pt idx="40" formatCode="0.00">
                  <c:v>94.55</c:v>
                </c:pt>
                <c:pt idx="41" formatCode="0.00">
                  <c:v>44.04</c:v>
                </c:pt>
                <c:pt idx="42" formatCode="0.00">
                  <c:v>65.182249999999982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CIR!$N$1</c:f>
              <c:strCache>
                <c:ptCount val="1"/>
                <c:pt idx="0">
                  <c:v>ZB</c:v>
                </c:pt>
              </c:strCache>
            </c:strRef>
          </c:tx>
          <c:marker>
            <c:symbol val="none"/>
          </c:marker>
          <c:cat>
            <c:strRef>
              <c:f>CIR!$A$2:$A$44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CIR!$N$2:$N$44</c:f>
              <c:numCache>
                <c:formatCode>General</c:formatCode>
                <c:ptCount val="43"/>
                <c:pt idx="0">
                  <c:v>53.33</c:v>
                </c:pt>
                <c:pt idx="1">
                  <c:v>47.32</c:v>
                </c:pt>
                <c:pt idx="2">
                  <c:v>41.31</c:v>
                </c:pt>
                <c:pt idx="3">
                  <c:v>35.299999999999997</c:v>
                </c:pt>
                <c:pt idx="4">
                  <c:v>37.754999999999903</c:v>
                </c:pt>
                <c:pt idx="5">
                  <c:v>40.209999999999901</c:v>
                </c:pt>
                <c:pt idx="6">
                  <c:v>42.6649999999999</c:v>
                </c:pt>
                <c:pt idx="7">
                  <c:v>45.12</c:v>
                </c:pt>
                <c:pt idx="8">
                  <c:v>45.244999999999997</c:v>
                </c:pt>
                <c:pt idx="9">
                  <c:v>45.37</c:v>
                </c:pt>
                <c:pt idx="10">
                  <c:v>45.494999999999997</c:v>
                </c:pt>
                <c:pt idx="11">
                  <c:v>45.62</c:v>
                </c:pt>
                <c:pt idx="12">
                  <c:v>45.952500000000001</c:v>
                </c:pt>
                <c:pt idx="13">
                  <c:v>46.284999999999897</c:v>
                </c:pt>
                <c:pt idx="14">
                  <c:v>46.6175</c:v>
                </c:pt>
                <c:pt idx="15">
                  <c:v>46.95</c:v>
                </c:pt>
                <c:pt idx="16">
                  <c:v>47.88</c:v>
                </c:pt>
                <c:pt idx="17">
                  <c:v>48.81</c:v>
                </c:pt>
                <c:pt idx="18">
                  <c:v>49.739999999999903</c:v>
                </c:pt>
                <c:pt idx="19">
                  <c:v>50.67</c:v>
                </c:pt>
                <c:pt idx="20">
                  <c:v>47.887499999999903</c:v>
                </c:pt>
                <c:pt idx="21">
                  <c:v>45.104999999999997</c:v>
                </c:pt>
                <c:pt idx="22">
                  <c:v>42.322499999999998</c:v>
                </c:pt>
                <c:pt idx="23">
                  <c:v>39.54</c:v>
                </c:pt>
                <c:pt idx="24">
                  <c:v>38.572499999999998</c:v>
                </c:pt>
                <c:pt idx="25">
                  <c:v>37.604999999999997</c:v>
                </c:pt>
                <c:pt idx="26">
                  <c:v>36.637500000000003</c:v>
                </c:pt>
                <c:pt idx="27">
                  <c:v>35.67</c:v>
                </c:pt>
                <c:pt idx="28">
                  <c:v>36.482500000000002</c:v>
                </c:pt>
                <c:pt idx="29">
                  <c:v>37.295000000000002</c:v>
                </c:pt>
                <c:pt idx="30">
                  <c:v>38.107500000000002</c:v>
                </c:pt>
                <c:pt idx="31">
                  <c:v>38.92</c:v>
                </c:pt>
                <c:pt idx="32">
                  <c:v>38.277500000000003</c:v>
                </c:pt>
                <c:pt idx="33">
                  <c:v>37.634999999999998</c:v>
                </c:pt>
                <c:pt idx="34">
                  <c:v>36.9925</c:v>
                </c:pt>
                <c:pt idx="35">
                  <c:v>36.35</c:v>
                </c:pt>
                <c:pt idx="36">
                  <c:v>37.922499999999999</c:v>
                </c:pt>
                <c:pt idx="37">
                  <c:v>39.494999999999997</c:v>
                </c:pt>
                <c:pt idx="38">
                  <c:v>41.067500000000003</c:v>
                </c:pt>
                <c:pt idx="39">
                  <c:v>42.64</c:v>
                </c:pt>
                <c:pt idx="40" formatCode="0.00">
                  <c:v>53.33</c:v>
                </c:pt>
                <c:pt idx="41" formatCode="0.00">
                  <c:v>35.299999999999997</c:v>
                </c:pt>
                <c:pt idx="42" formatCode="0.00">
                  <c:v>42.304249999999989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CIR!$O$1</c:f>
              <c:strCache>
                <c:ptCount val="1"/>
                <c:pt idx="0">
                  <c:v>Average</c:v>
                </c:pt>
              </c:strCache>
            </c:strRef>
          </c:tx>
          <c:marker>
            <c:symbol val="none"/>
          </c:marker>
          <c:cat>
            <c:strRef>
              <c:f>CIR!$A$2:$A$44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CIR!$O$2:$O$44</c:f>
              <c:numCache>
                <c:formatCode>0.00</c:formatCode>
                <c:ptCount val="43"/>
                <c:pt idx="0">
                  <c:v>48.050384615384573</c:v>
                </c:pt>
                <c:pt idx="1">
                  <c:v>48.426153846153845</c:v>
                </c:pt>
                <c:pt idx="2">
                  <c:v>48.801923076923053</c:v>
                </c:pt>
                <c:pt idx="3">
                  <c:v>49.177692307692297</c:v>
                </c:pt>
                <c:pt idx="4">
                  <c:v>50.382307692307663</c:v>
                </c:pt>
                <c:pt idx="5">
                  <c:v>51.586923076923071</c:v>
                </c:pt>
                <c:pt idx="6">
                  <c:v>52.791538461538423</c:v>
                </c:pt>
                <c:pt idx="7">
                  <c:v>53.996153846153838</c:v>
                </c:pt>
                <c:pt idx="8">
                  <c:v>55.408461538461516</c:v>
                </c:pt>
                <c:pt idx="9">
                  <c:v>56.820769230769237</c:v>
                </c:pt>
                <c:pt idx="10">
                  <c:v>58.233076923076915</c:v>
                </c:pt>
                <c:pt idx="11">
                  <c:v>59.645384615384614</c:v>
                </c:pt>
                <c:pt idx="12">
                  <c:v>59.494615384615372</c:v>
                </c:pt>
                <c:pt idx="13">
                  <c:v>59.343846153846123</c:v>
                </c:pt>
                <c:pt idx="14">
                  <c:v>59.193076923076923</c:v>
                </c:pt>
                <c:pt idx="15">
                  <c:v>59.042307692307688</c:v>
                </c:pt>
                <c:pt idx="16">
                  <c:v>58.838846153846141</c:v>
                </c:pt>
                <c:pt idx="17">
                  <c:v>58.635384615384616</c:v>
                </c:pt>
                <c:pt idx="18">
                  <c:v>58.431923076923063</c:v>
                </c:pt>
                <c:pt idx="19">
                  <c:v>58.228461538461524</c:v>
                </c:pt>
                <c:pt idx="20">
                  <c:v>58.092884615384598</c:v>
                </c:pt>
                <c:pt idx="21">
                  <c:v>57.95730769230768</c:v>
                </c:pt>
                <c:pt idx="22">
                  <c:v>57.821730769230761</c:v>
                </c:pt>
                <c:pt idx="23">
                  <c:v>57.68615384615385</c:v>
                </c:pt>
                <c:pt idx="24">
                  <c:v>58.25461538461537</c:v>
                </c:pt>
                <c:pt idx="25">
                  <c:v>58.823076923076918</c:v>
                </c:pt>
                <c:pt idx="26">
                  <c:v>59.391538461538453</c:v>
                </c:pt>
                <c:pt idx="27">
                  <c:v>59.959999999999994</c:v>
                </c:pt>
                <c:pt idx="28">
                  <c:v>61.456346153846134</c:v>
                </c:pt>
                <c:pt idx="29">
                  <c:v>62.952692307692296</c:v>
                </c:pt>
                <c:pt idx="30">
                  <c:v>64.449038461538436</c:v>
                </c:pt>
                <c:pt idx="31">
                  <c:v>65.945384615384611</c:v>
                </c:pt>
                <c:pt idx="32">
                  <c:v>65.583269230769218</c:v>
                </c:pt>
                <c:pt idx="33">
                  <c:v>65.221153846153825</c:v>
                </c:pt>
                <c:pt idx="34">
                  <c:v>64.859038461538432</c:v>
                </c:pt>
                <c:pt idx="35">
                  <c:v>64.496923076923068</c:v>
                </c:pt>
                <c:pt idx="36">
                  <c:v>64.80961538461537</c:v>
                </c:pt>
                <c:pt idx="37">
                  <c:v>65.122307692307658</c:v>
                </c:pt>
                <c:pt idx="38">
                  <c:v>65.435000000000002</c:v>
                </c:pt>
                <c:pt idx="39">
                  <c:v>65.747692307692304</c:v>
                </c:pt>
                <c:pt idx="40">
                  <c:v>65.945384615384611</c:v>
                </c:pt>
                <c:pt idx="41">
                  <c:v>48.050384615384573</c:v>
                </c:pt>
                <c:pt idx="42">
                  <c:v>58.714874999999992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209984"/>
        <c:axId val="209219968"/>
      </c:lineChart>
      <c:catAx>
        <c:axId val="209209984"/>
        <c:scaling>
          <c:orientation val="minMax"/>
        </c:scaling>
        <c:delete val="0"/>
        <c:axPos val="b"/>
        <c:majorTickMark val="out"/>
        <c:minorTickMark val="none"/>
        <c:tickLblPos val="nextTo"/>
        <c:crossAx val="209219968"/>
        <c:crosses val="autoZero"/>
        <c:auto val="1"/>
        <c:lblAlgn val="ctr"/>
        <c:lblOffset val="100"/>
        <c:noMultiLvlLbl val="0"/>
      </c:catAx>
      <c:valAx>
        <c:axId val="2092199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92099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561504603342932E-2"/>
          <c:y val="3.5952886386333642E-2"/>
          <c:w val="0.80063442606027058"/>
          <c:h val="0.84267124353241696"/>
        </c:manualLayout>
      </c:layout>
      <c:lineChart>
        <c:grouping val="standard"/>
        <c:varyColors val="0"/>
        <c:ser>
          <c:idx val="0"/>
          <c:order val="0"/>
          <c:tx>
            <c:strRef>
              <c:f>LDR!$B$1</c:f>
              <c:strCache>
                <c:ptCount val="1"/>
                <c:pt idx="0">
                  <c:v>AB</c:v>
                </c:pt>
              </c:strCache>
            </c:strRef>
          </c:tx>
          <c:marker>
            <c:symbol val="none"/>
          </c:marker>
          <c:cat>
            <c:strRef>
              <c:f>LDR!$A$2:$A$44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LDR!$B$2:$B$44</c:f>
              <c:numCache>
                <c:formatCode>General</c:formatCode>
                <c:ptCount val="43"/>
                <c:pt idx="0">
                  <c:v>58.212499999999999</c:v>
                </c:pt>
                <c:pt idx="1">
                  <c:v>58.575000000000003</c:v>
                </c:pt>
                <c:pt idx="2">
                  <c:v>58.937499999999901</c:v>
                </c:pt>
                <c:pt idx="3">
                  <c:v>59.3</c:v>
                </c:pt>
                <c:pt idx="4">
                  <c:v>60.624999999999901</c:v>
                </c:pt>
                <c:pt idx="5">
                  <c:v>61.95</c:v>
                </c:pt>
                <c:pt idx="6">
                  <c:v>63.274999999999899</c:v>
                </c:pt>
                <c:pt idx="7">
                  <c:v>64.599999999999994</c:v>
                </c:pt>
                <c:pt idx="8">
                  <c:v>64.574999999999903</c:v>
                </c:pt>
                <c:pt idx="9">
                  <c:v>64.55</c:v>
                </c:pt>
                <c:pt idx="10">
                  <c:v>64.525000000000006</c:v>
                </c:pt>
                <c:pt idx="11">
                  <c:v>64.5</c:v>
                </c:pt>
                <c:pt idx="12">
                  <c:v>64.150000000000006</c:v>
                </c:pt>
                <c:pt idx="13">
                  <c:v>63.8</c:v>
                </c:pt>
                <c:pt idx="14">
                  <c:v>63.45</c:v>
                </c:pt>
                <c:pt idx="15">
                  <c:v>63.1</c:v>
                </c:pt>
                <c:pt idx="16">
                  <c:v>63.174999999999997</c:v>
                </c:pt>
                <c:pt idx="17">
                  <c:v>63.25</c:v>
                </c:pt>
                <c:pt idx="18">
                  <c:v>63.325000000000003</c:v>
                </c:pt>
                <c:pt idx="19">
                  <c:v>63.4</c:v>
                </c:pt>
                <c:pt idx="20">
                  <c:v>64.174999999999997</c:v>
                </c:pt>
                <c:pt idx="21">
                  <c:v>64.95</c:v>
                </c:pt>
                <c:pt idx="22">
                  <c:v>65.724999999999994</c:v>
                </c:pt>
                <c:pt idx="23">
                  <c:v>66.5</c:v>
                </c:pt>
                <c:pt idx="24">
                  <c:v>68.125</c:v>
                </c:pt>
                <c:pt idx="25">
                  <c:v>69.75</c:v>
                </c:pt>
                <c:pt idx="26">
                  <c:v>71.375</c:v>
                </c:pt>
                <c:pt idx="27">
                  <c:v>73</c:v>
                </c:pt>
                <c:pt idx="28">
                  <c:v>75.825000000000003</c:v>
                </c:pt>
                <c:pt idx="29">
                  <c:v>78.650000000000006</c:v>
                </c:pt>
                <c:pt idx="30">
                  <c:v>81.474999999999994</c:v>
                </c:pt>
                <c:pt idx="31">
                  <c:v>84.3</c:v>
                </c:pt>
                <c:pt idx="32">
                  <c:v>84.05</c:v>
                </c:pt>
                <c:pt idx="33">
                  <c:v>83.8</c:v>
                </c:pt>
                <c:pt idx="34">
                  <c:v>83.55</c:v>
                </c:pt>
                <c:pt idx="35">
                  <c:v>83.3</c:v>
                </c:pt>
                <c:pt idx="36">
                  <c:v>84.649999999999906</c:v>
                </c:pt>
                <c:pt idx="37">
                  <c:v>86</c:v>
                </c:pt>
                <c:pt idx="38">
                  <c:v>87.35</c:v>
                </c:pt>
                <c:pt idx="39">
                  <c:v>88.7</c:v>
                </c:pt>
                <c:pt idx="40" formatCode="0.00">
                  <c:v>88.7</c:v>
                </c:pt>
                <c:pt idx="41" formatCode="0.00">
                  <c:v>58.212499999999999</c:v>
                </c:pt>
                <c:pt idx="42" formatCode="0.00">
                  <c:v>69.913125000000008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LDR!$C$1</c:f>
              <c:strCache>
                <c:ptCount val="1"/>
                <c:pt idx="0">
                  <c:v>AIB</c:v>
                </c:pt>
              </c:strCache>
            </c:strRef>
          </c:tx>
          <c:marker>
            <c:symbol val="none"/>
          </c:marker>
          <c:cat>
            <c:strRef>
              <c:f>LDR!$A$2:$A$44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LDR!$C$2:$C$44</c:f>
              <c:numCache>
                <c:formatCode>General</c:formatCode>
                <c:ptCount val="43"/>
                <c:pt idx="0">
                  <c:v>61.344999999999999</c:v>
                </c:pt>
                <c:pt idx="1">
                  <c:v>61.23</c:v>
                </c:pt>
                <c:pt idx="2">
                  <c:v>61.115000000000002</c:v>
                </c:pt>
                <c:pt idx="3">
                  <c:v>61</c:v>
                </c:pt>
                <c:pt idx="4">
                  <c:v>62.6</c:v>
                </c:pt>
                <c:pt idx="5">
                  <c:v>64.2</c:v>
                </c:pt>
                <c:pt idx="6">
                  <c:v>65.8</c:v>
                </c:pt>
                <c:pt idx="7">
                  <c:v>67.400000000000006</c:v>
                </c:pt>
                <c:pt idx="8">
                  <c:v>67.474999999999994</c:v>
                </c:pt>
                <c:pt idx="9">
                  <c:v>67.55</c:v>
                </c:pt>
                <c:pt idx="10">
                  <c:v>67.625</c:v>
                </c:pt>
                <c:pt idx="11">
                  <c:v>67.7</c:v>
                </c:pt>
                <c:pt idx="12">
                  <c:v>69.224999999999994</c:v>
                </c:pt>
                <c:pt idx="13">
                  <c:v>70.75</c:v>
                </c:pt>
                <c:pt idx="14">
                  <c:v>72.274999999999906</c:v>
                </c:pt>
                <c:pt idx="15">
                  <c:v>73.8</c:v>
                </c:pt>
                <c:pt idx="16">
                  <c:v>73.349999999999994</c:v>
                </c:pt>
                <c:pt idx="17">
                  <c:v>72.900000000000006</c:v>
                </c:pt>
                <c:pt idx="18">
                  <c:v>72.45</c:v>
                </c:pt>
                <c:pt idx="19">
                  <c:v>72</c:v>
                </c:pt>
                <c:pt idx="20">
                  <c:v>73.825000000000003</c:v>
                </c:pt>
                <c:pt idx="21">
                  <c:v>75.650000000000006</c:v>
                </c:pt>
                <c:pt idx="22">
                  <c:v>77.474999999999994</c:v>
                </c:pt>
                <c:pt idx="23">
                  <c:v>79.3</c:v>
                </c:pt>
                <c:pt idx="24">
                  <c:v>79.774999999999906</c:v>
                </c:pt>
                <c:pt idx="25">
                  <c:v>80.25</c:v>
                </c:pt>
                <c:pt idx="26">
                  <c:v>80.724999999999994</c:v>
                </c:pt>
                <c:pt idx="27">
                  <c:v>81.2</c:v>
                </c:pt>
                <c:pt idx="28">
                  <c:v>82.3</c:v>
                </c:pt>
                <c:pt idx="29">
                  <c:v>83.4</c:v>
                </c:pt>
                <c:pt idx="30">
                  <c:v>84.499999999999901</c:v>
                </c:pt>
                <c:pt idx="31">
                  <c:v>85.6</c:v>
                </c:pt>
                <c:pt idx="32">
                  <c:v>86.024999999999906</c:v>
                </c:pt>
                <c:pt idx="33">
                  <c:v>86.449999999999903</c:v>
                </c:pt>
                <c:pt idx="34">
                  <c:v>86.875</c:v>
                </c:pt>
                <c:pt idx="35">
                  <c:v>87.3</c:v>
                </c:pt>
                <c:pt idx="36">
                  <c:v>87.674999999999997</c:v>
                </c:pt>
                <c:pt idx="37">
                  <c:v>88.05</c:v>
                </c:pt>
                <c:pt idx="38">
                  <c:v>88.424999999999997</c:v>
                </c:pt>
                <c:pt idx="39">
                  <c:v>88.8</c:v>
                </c:pt>
                <c:pt idx="40" formatCode="0.00">
                  <c:v>88.8</c:v>
                </c:pt>
                <c:pt idx="41" formatCode="0.00">
                  <c:v>61</c:v>
                </c:pt>
                <c:pt idx="42" formatCode="0.00">
                  <c:v>75.384750000000025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LDR!$D$1</c:f>
              <c:strCache>
                <c:ptCount val="1"/>
                <c:pt idx="0">
                  <c:v>BIB</c:v>
                </c:pt>
              </c:strCache>
            </c:strRef>
          </c:tx>
          <c:marker>
            <c:symbol val="none"/>
          </c:marker>
          <c:cat>
            <c:strRef>
              <c:f>LDR!$A$2:$A$44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LDR!$D$2:$D$44</c:f>
              <c:numCache>
                <c:formatCode>General</c:formatCode>
                <c:ptCount val="43"/>
                <c:pt idx="0">
                  <c:v>61.8125</c:v>
                </c:pt>
                <c:pt idx="1">
                  <c:v>62.274999999999999</c:v>
                </c:pt>
                <c:pt idx="2">
                  <c:v>62.737499999999997</c:v>
                </c:pt>
                <c:pt idx="3">
                  <c:v>63.2</c:v>
                </c:pt>
                <c:pt idx="4">
                  <c:v>62.375</c:v>
                </c:pt>
                <c:pt idx="5">
                  <c:v>61.55</c:v>
                </c:pt>
                <c:pt idx="6">
                  <c:v>60.725000000000001</c:v>
                </c:pt>
                <c:pt idx="7">
                  <c:v>59.9</c:v>
                </c:pt>
                <c:pt idx="8">
                  <c:v>62.075000000000003</c:v>
                </c:pt>
                <c:pt idx="9">
                  <c:v>64.25</c:v>
                </c:pt>
                <c:pt idx="10">
                  <c:v>66.424999999999997</c:v>
                </c:pt>
                <c:pt idx="11">
                  <c:v>68.599999999999994</c:v>
                </c:pt>
                <c:pt idx="12">
                  <c:v>69.125</c:v>
                </c:pt>
                <c:pt idx="13">
                  <c:v>69.650000000000006</c:v>
                </c:pt>
                <c:pt idx="14">
                  <c:v>70.174999999999997</c:v>
                </c:pt>
                <c:pt idx="15">
                  <c:v>70.7</c:v>
                </c:pt>
                <c:pt idx="16">
                  <c:v>70.474999999999994</c:v>
                </c:pt>
                <c:pt idx="17">
                  <c:v>70.25</c:v>
                </c:pt>
                <c:pt idx="18">
                  <c:v>70.024999999999906</c:v>
                </c:pt>
                <c:pt idx="19">
                  <c:v>69.8</c:v>
                </c:pt>
                <c:pt idx="20">
                  <c:v>71.899999999999906</c:v>
                </c:pt>
                <c:pt idx="21">
                  <c:v>74</c:v>
                </c:pt>
                <c:pt idx="22">
                  <c:v>76.099999999999994</c:v>
                </c:pt>
                <c:pt idx="23">
                  <c:v>78.2</c:v>
                </c:pt>
                <c:pt idx="24">
                  <c:v>79.5</c:v>
                </c:pt>
                <c:pt idx="25">
                  <c:v>80.8</c:v>
                </c:pt>
                <c:pt idx="26">
                  <c:v>82.1</c:v>
                </c:pt>
                <c:pt idx="27">
                  <c:v>83.4</c:v>
                </c:pt>
                <c:pt idx="28">
                  <c:v>84.9</c:v>
                </c:pt>
                <c:pt idx="29">
                  <c:v>86.4</c:v>
                </c:pt>
                <c:pt idx="30">
                  <c:v>87.9</c:v>
                </c:pt>
                <c:pt idx="31">
                  <c:v>89.4</c:v>
                </c:pt>
                <c:pt idx="32">
                  <c:v>90.825000000000003</c:v>
                </c:pt>
                <c:pt idx="33">
                  <c:v>92.25</c:v>
                </c:pt>
                <c:pt idx="34">
                  <c:v>93.674999999999898</c:v>
                </c:pt>
                <c:pt idx="35">
                  <c:v>95.1</c:v>
                </c:pt>
                <c:pt idx="36">
                  <c:v>95.074999999999903</c:v>
                </c:pt>
                <c:pt idx="37">
                  <c:v>95.05</c:v>
                </c:pt>
                <c:pt idx="38">
                  <c:v>95.025000000000006</c:v>
                </c:pt>
                <c:pt idx="39">
                  <c:v>95</c:v>
                </c:pt>
                <c:pt idx="40" formatCode="0.00">
                  <c:v>95.1</c:v>
                </c:pt>
                <c:pt idx="41" formatCode="0.00">
                  <c:v>59.9</c:v>
                </c:pt>
                <c:pt idx="42" formatCode="0.00">
                  <c:v>76.068124999999981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LDR!$E$1</c:f>
              <c:strCache>
                <c:ptCount val="1"/>
                <c:pt idx="0">
                  <c:v>BOA</c:v>
                </c:pt>
              </c:strCache>
            </c:strRef>
          </c:tx>
          <c:marker>
            <c:symbol val="none"/>
          </c:marker>
          <c:cat>
            <c:strRef>
              <c:f>LDR!$A$2:$A$44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LDR!$E$2:$E$44</c:f>
              <c:numCache>
                <c:formatCode>General</c:formatCode>
                <c:ptCount val="43"/>
                <c:pt idx="0">
                  <c:v>55.667499999999997</c:v>
                </c:pt>
                <c:pt idx="1">
                  <c:v>55.994999999999997</c:v>
                </c:pt>
                <c:pt idx="2">
                  <c:v>56.322499999999998</c:v>
                </c:pt>
                <c:pt idx="3">
                  <c:v>56.65</c:v>
                </c:pt>
                <c:pt idx="4">
                  <c:v>55.97</c:v>
                </c:pt>
                <c:pt idx="5">
                  <c:v>55.29</c:v>
                </c:pt>
                <c:pt idx="6">
                  <c:v>54.61</c:v>
                </c:pt>
                <c:pt idx="7">
                  <c:v>53.93</c:v>
                </c:pt>
                <c:pt idx="8">
                  <c:v>55.322499999999998</c:v>
                </c:pt>
                <c:pt idx="9">
                  <c:v>56.715000000000003</c:v>
                </c:pt>
                <c:pt idx="10">
                  <c:v>58.107500000000002</c:v>
                </c:pt>
                <c:pt idx="11">
                  <c:v>59.5</c:v>
                </c:pt>
                <c:pt idx="12">
                  <c:v>61.66</c:v>
                </c:pt>
                <c:pt idx="13">
                  <c:v>63.82</c:v>
                </c:pt>
                <c:pt idx="14">
                  <c:v>65.98</c:v>
                </c:pt>
                <c:pt idx="15">
                  <c:v>68.14</c:v>
                </c:pt>
                <c:pt idx="16">
                  <c:v>68.542500000000004</c:v>
                </c:pt>
                <c:pt idx="17">
                  <c:v>68.944999999999894</c:v>
                </c:pt>
                <c:pt idx="18">
                  <c:v>69.347499999999997</c:v>
                </c:pt>
                <c:pt idx="19">
                  <c:v>69.75</c:v>
                </c:pt>
                <c:pt idx="20">
                  <c:v>70.77</c:v>
                </c:pt>
                <c:pt idx="21">
                  <c:v>71.789999999999907</c:v>
                </c:pt>
                <c:pt idx="22">
                  <c:v>72.81</c:v>
                </c:pt>
                <c:pt idx="23">
                  <c:v>73.83</c:v>
                </c:pt>
                <c:pt idx="24">
                  <c:v>74.924999999999997</c:v>
                </c:pt>
                <c:pt idx="25">
                  <c:v>76.02</c:v>
                </c:pt>
                <c:pt idx="26">
                  <c:v>77.114999999999995</c:v>
                </c:pt>
                <c:pt idx="27">
                  <c:v>78.209999999999894</c:v>
                </c:pt>
                <c:pt idx="28">
                  <c:v>80.194999999999894</c:v>
                </c:pt>
                <c:pt idx="29">
                  <c:v>82.18</c:v>
                </c:pt>
                <c:pt idx="30">
                  <c:v>84.165000000000006</c:v>
                </c:pt>
                <c:pt idx="31">
                  <c:v>86.15</c:v>
                </c:pt>
                <c:pt idx="32">
                  <c:v>87.827500000000001</c:v>
                </c:pt>
                <c:pt idx="33">
                  <c:v>89.504999999999995</c:v>
                </c:pt>
                <c:pt idx="34">
                  <c:v>91.182500000000005</c:v>
                </c:pt>
                <c:pt idx="35">
                  <c:v>92.86</c:v>
                </c:pt>
                <c:pt idx="36">
                  <c:v>92.747500000000002</c:v>
                </c:pt>
                <c:pt idx="37">
                  <c:v>92.634999999999906</c:v>
                </c:pt>
                <c:pt idx="38">
                  <c:v>92.522499999999994</c:v>
                </c:pt>
                <c:pt idx="39">
                  <c:v>92.41</c:v>
                </c:pt>
                <c:pt idx="40" formatCode="0.00">
                  <c:v>92.86</c:v>
                </c:pt>
                <c:pt idx="41" formatCode="0.00">
                  <c:v>53.93</c:v>
                </c:pt>
                <c:pt idx="42" formatCode="0.00">
                  <c:v>71.752874999999989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LDR!$F$1</c:f>
              <c:strCache>
                <c:ptCount val="1"/>
                <c:pt idx="0">
                  <c:v>BRB</c:v>
                </c:pt>
              </c:strCache>
            </c:strRef>
          </c:tx>
          <c:marker>
            <c:symbol val="none"/>
          </c:marker>
          <c:cat>
            <c:strRef>
              <c:f>LDR!$A$2:$A$44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LDR!$F$2:$F$44</c:f>
              <c:numCache>
                <c:formatCode>General</c:formatCode>
                <c:ptCount val="43"/>
                <c:pt idx="0">
                  <c:v>60.81</c:v>
                </c:pt>
                <c:pt idx="1">
                  <c:v>60.17</c:v>
                </c:pt>
                <c:pt idx="2">
                  <c:v>59.53</c:v>
                </c:pt>
                <c:pt idx="3">
                  <c:v>58.89</c:v>
                </c:pt>
                <c:pt idx="4">
                  <c:v>59.664999999999999</c:v>
                </c:pt>
                <c:pt idx="5">
                  <c:v>60.44</c:v>
                </c:pt>
                <c:pt idx="6">
                  <c:v>61.215000000000003</c:v>
                </c:pt>
                <c:pt idx="7">
                  <c:v>61.99</c:v>
                </c:pt>
                <c:pt idx="8">
                  <c:v>64.227499999999907</c:v>
                </c:pt>
                <c:pt idx="9">
                  <c:v>66.465000000000003</c:v>
                </c:pt>
                <c:pt idx="10">
                  <c:v>68.702500000000001</c:v>
                </c:pt>
                <c:pt idx="11">
                  <c:v>70.94</c:v>
                </c:pt>
                <c:pt idx="12">
                  <c:v>70.759999999999906</c:v>
                </c:pt>
                <c:pt idx="13">
                  <c:v>70.58</c:v>
                </c:pt>
                <c:pt idx="14">
                  <c:v>70.400000000000006</c:v>
                </c:pt>
                <c:pt idx="15">
                  <c:v>70.22</c:v>
                </c:pt>
                <c:pt idx="16">
                  <c:v>69.217500000000001</c:v>
                </c:pt>
                <c:pt idx="17">
                  <c:v>68.215000000000003</c:v>
                </c:pt>
                <c:pt idx="18">
                  <c:v>67.212500000000006</c:v>
                </c:pt>
                <c:pt idx="19">
                  <c:v>66.209999999999894</c:v>
                </c:pt>
                <c:pt idx="20">
                  <c:v>66.724999999999994</c:v>
                </c:pt>
                <c:pt idx="21">
                  <c:v>67.239999999999995</c:v>
                </c:pt>
                <c:pt idx="22">
                  <c:v>67.754999999999995</c:v>
                </c:pt>
                <c:pt idx="23">
                  <c:v>68.27</c:v>
                </c:pt>
                <c:pt idx="24">
                  <c:v>70.344999999999999</c:v>
                </c:pt>
                <c:pt idx="25">
                  <c:v>72.419999999999902</c:v>
                </c:pt>
                <c:pt idx="26">
                  <c:v>74.494999999999905</c:v>
                </c:pt>
                <c:pt idx="27">
                  <c:v>76.569999999999894</c:v>
                </c:pt>
                <c:pt idx="28">
                  <c:v>77.952499999999901</c:v>
                </c:pt>
                <c:pt idx="29">
                  <c:v>79.334999999999894</c:v>
                </c:pt>
                <c:pt idx="30">
                  <c:v>80.717500000000001</c:v>
                </c:pt>
                <c:pt idx="31">
                  <c:v>82.1</c:v>
                </c:pt>
                <c:pt idx="32">
                  <c:v>82.875</c:v>
                </c:pt>
                <c:pt idx="33">
                  <c:v>83.65</c:v>
                </c:pt>
                <c:pt idx="34">
                  <c:v>84.424999999999997</c:v>
                </c:pt>
                <c:pt idx="35">
                  <c:v>85.2</c:v>
                </c:pt>
                <c:pt idx="36">
                  <c:v>85.28</c:v>
                </c:pt>
                <c:pt idx="37">
                  <c:v>85.36</c:v>
                </c:pt>
                <c:pt idx="38">
                  <c:v>85.44</c:v>
                </c:pt>
                <c:pt idx="39">
                  <c:v>85.52</c:v>
                </c:pt>
                <c:pt idx="40" formatCode="0.00">
                  <c:v>85.52</c:v>
                </c:pt>
                <c:pt idx="41" formatCode="0.00">
                  <c:v>58.89</c:v>
                </c:pt>
                <c:pt idx="42" formatCode="0.00">
                  <c:v>71.688374999999979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LDR!$G$1</c:f>
              <c:strCache>
                <c:ptCount val="1"/>
                <c:pt idx="0">
                  <c:v>CBO</c:v>
                </c:pt>
              </c:strCache>
            </c:strRef>
          </c:tx>
          <c:marker>
            <c:symbol val="none"/>
          </c:marker>
          <c:cat>
            <c:strRef>
              <c:f>LDR!$A$2:$A$44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LDR!$G$2:$G$44</c:f>
              <c:numCache>
                <c:formatCode>General</c:formatCode>
                <c:ptCount val="43"/>
                <c:pt idx="0">
                  <c:v>52.542499999999997</c:v>
                </c:pt>
                <c:pt idx="1">
                  <c:v>57.695</c:v>
                </c:pt>
                <c:pt idx="2">
                  <c:v>62.847499999999997</c:v>
                </c:pt>
                <c:pt idx="3">
                  <c:v>68</c:v>
                </c:pt>
                <c:pt idx="4">
                  <c:v>73.75</c:v>
                </c:pt>
                <c:pt idx="5">
                  <c:v>79.5</c:v>
                </c:pt>
                <c:pt idx="6">
                  <c:v>85.25</c:v>
                </c:pt>
                <c:pt idx="7">
                  <c:v>91</c:v>
                </c:pt>
                <c:pt idx="8">
                  <c:v>86.5</c:v>
                </c:pt>
                <c:pt idx="9">
                  <c:v>82</c:v>
                </c:pt>
                <c:pt idx="10">
                  <c:v>77.5</c:v>
                </c:pt>
                <c:pt idx="11">
                  <c:v>73</c:v>
                </c:pt>
                <c:pt idx="12">
                  <c:v>72.25</c:v>
                </c:pt>
                <c:pt idx="13">
                  <c:v>71.5</c:v>
                </c:pt>
                <c:pt idx="14">
                  <c:v>70.75</c:v>
                </c:pt>
                <c:pt idx="15">
                  <c:v>70</c:v>
                </c:pt>
                <c:pt idx="16">
                  <c:v>67</c:v>
                </c:pt>
                <c:pt idx="17">
                  <c:v>64</c:v>
                </c:pt>
                <c:pt idx="18">
                  <c:v>61</c:v>
                </c:pt>
                <c:pt idx="19">
                  <c:v>58</c:v>
                </c:pt>
                <c:pt idx="20">
                  <c:v>58.75</c:v>
                </c:pt>
                <c:pt idx="21">
                  <c:v>59.5</c:v>
                </c:pt>
                <c:pt idx="22">
                  <c:v>60.25</c:v>
                </c:pt>
                <c:pt idx="23">
                  <c:v>61</c:v>
                </c:pt>
                <c:pt idx="24">
                  <c:v>62.25</c:v>
                </c:pt>
                <c:pt idx="25">
                  <c:v>63.5</c:v>
                </c:pt>
                <c:pt idx="26">
                  <c:v>64.75</c:v>
                </c:pt>
                <c:pt idx="27">
                  <c:v>66</c:v>
                </c:pt>
                <c:pt idx="28">
                  <c:v>68.75</c:v>
                </c:pt>
                <c:pt idx="29">
                  <c:v>71.5</c:v>
                </c:pt>
                <c:pt idx="30">
                  <c:v>74.25</c:v>
                </c:pt>
                <c:pt idx="31">
                  <c:v>77</c:v>
                </c:pt>
                <c:pt idx="32">
                  <c:v>79.5</c:v>
                </c:pt>
                <c:pt idx="33">
                  <c:v>82</c:v>
                </c:pt>
                <c:pt idx="34">
                  <c:v>84.5</c:v>
                </c:pt>
                <c:pt idx="35">
                  <c:v>87</c:v>
                </c:pt>
                <c:pt idx="36">
                  <c:v>87.167500000000004</c:v>
                </c:pt>
                <c:pt idx="37">
                  <c:v>87.334999999999994</c:v>
                </c:pt>
                <c:pt idx="38">
                  <c:v>87.502499999999998</c:v>
                </c:pt>
                <c:pt idx="39">
                  <c:v>87.67</c:v>
                </c:pt>
                <c:pt idx="40" formatCode="0.00">
                  <c:v>91</c:v>
                </c:pt>
                <c:pt idx="41" formatCode="0.00">
                  <c:v>52.542499999999997</c:v>
                </c:pt>
                <c:pt idx="42" formatCode="0.00">
                  <c:v>72.356500000000011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LDR!$H$1</c:f>
              <c:strCache>
                <c:ptCount val="1"/>
                <c:pt idx="0">
                  <c:v>DB</c:v>
                </c:pt>
              </c:strCache>
            </c:strRef>
          </c:tx>
          <c:marker>
            <c:symbol val="none"/>
          </c:marker>
          <c:cat>
            <c:strRef>
              <c:f>LDR!$A$2:$A$44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LDR!$H$2:$H$44</c:f>
              <c:numCache>
                <c:formatCode>General</c:formatCode>
                <c:ptCount val="43"/>
                <c:pt idx="0">
                  <c:v>55.54</c:v>
                </c:pt>
                <c:pt idx="1">
                  <c:v>55.17</c:v>
                </c:pt>
                <c:pt idx="2">
                  <c:v>54.8</c:v>
                </c:pt>
                <c:pt idx="3">
                  <c:v>54.43</c:v>
                </c:pt>
                <c:pt idx="4">
                  <c:v>55.3675</c:v>
                </c:pt>
                <c:pt idx="5">
                  <c:v>56.305</c:v>
                </c:pt>
                <c:pt idx="6">
                  <c:v>57.2425</c:v>
                </c:pt>
                <c:pt idx="7">
                  <c:v>58.18</c:v>
                </c:pt>
                <c:pt idx="8">
                  <c:v>57.58</c:v>
                </c:pt>
                <c:pt idx="9">
                  <c:v>56.98</c:v>
                </c:pt>
                <c:pt idx="10">
                  <c:v>56.38</c:v>
                </c:pt>
                <c:pt idx="11">
                  <c:v>55.78</c:v>
                </c:pt>
                <c:pt idx="12">
                  <c:v>58.107500000000002</c:v>
                </c:pt>
                <c:pt idx="13">
                  <c:v>60.435000000000002</c:v>
                </c:pt>
                <c:pt idx="14">
                  <c:v>62.762500000000003</c:v>
                </c:pt>
                <c:pt idx="15">
                  <c:v>65.09</c:v>
                </c:pt>
                <c:pt idx="16">
                  <c:v>64.995000000000005</c:v>
                </c:pt>
                <c:pt idx="17">
                  <c:v>64.900000000000006</c:v>
                </c:pt>
                <c:pt idx="18">
                  <c:v>64.805000000000007</c:v>
                </c:pt>
                <c:pt idx="19">
                  <c:v>64.709999999999894</c:v>
                </c:pt>
                <c:pt idx="20">
                  <c:v>66.742500000000007</c:v>
                </c:pt>
                <c:pt idx="21">
                  <c:v>68.775000000000006</c:v>
                </c:pt>
                <c:pt idx="22">
                  <c:v>70.807500000000005</c:v>
                </c:pt>
                <c:pt idx="23">
                  <c:v>72.84</c:v>
                </c:pt>
                <c:pt idx="24">
                  <c:v>74.332499999999996</c:v>
                </c:pt>
                <c:pt idx="25">
                  <c:v>75.825000000000003</c:v>
                </c:pt>
                <c:pt idx="26">
                  <c:v>77.317499999999995</c:v>
                </c:pt>
                <c:pt idx="27">
                  <c:v>78.81</c:v>
                </c:pt>
                <c:pt idx="28">
                  <c:v>80.652500000000003</c:v>
                </c:pt>
                <c:pt idx="29">
                  <c:v>82.495000000000005</c:v>
                </c:pt>
                <c:pt idx="30">
                  <c:v>84.337500000000006</c:v>
                </c:pt>
                <c:pt idx="31">
                  <c:v>86.18</c:v>
                </c:pt>
                <c:pt idx="32">
                  <c:v>86.492500000000007</c:v>
                </c:pt>
                <c:pt idx="33">
                  <c:v>86.805000000000007</c:v>
                </c:pt>
                <c:pt idx="34">
                  <c:v>87.117500000000007</c:v>
                </c:pt>
                <c:pt idx="35">
                  <c:v>87.43</c:v>
                </c:pt>
                <c:pt idx="36">
                  <c:v>87.622500000000002</c:v>
                </c:pt>
                <c:pt idx="37">
                  <c:v>87.814999999999998</c:v>
                </c:pt>
                <c:pt idx="38">
                  <c:v>88.007499999999993</c:v>
                </c:pt>
                <c:pt idx="39">
                  <c:v>88.2</c:v>
                </c:pt>
                <c:pt idx="40" formatCode="0.00">
                  <c:v>88.2</c:v>
                </c:pt>
                <c:pt idx="41" formatCode="0.00">
                  <c:v>54.43</c:v>
                </c:pt>
                <c:pt idx="42" formatCode="0.00">
                  <c:v>69.954124999999991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LDR!$I$1</c:f>
              <c:strCache>
                <c:ptCount val="1"/>
                <c:pt idx="0">
                  <c:v>HB</c:v>
                </c:pt>
              </c:strCache>
            </c:strRef>
          </c:tx>
          <c:marker>
            <c:symbol val="none"/>
          </c:marker>
          <c:cat>
            <c:strRef>
              <c:f>LDR!$A$2:$A$44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LDR!$I$2:$I$44</c:f>
              <c:numCache>
                <c:formatCode>General</c:formatCode>
                <c:ptCount val="43"/>
                <c:pt idx="0">
                  <c:v>57.29</c:v>
                </c:pt>
                <c:pt idx="1">
                  <c:v>56.159999999999897</c:v>
                </c:pt>
                <c:pt idx="2">
                  <c:v>55.03</c:v>
                </c:pt>
                <c:pt idx="3">
                  <c:v>53.9</c:v>
                </c:pt>
                <c:pt idx="4">
                  <c:v>54.949999999999903</c:v>
                </c:pt>
                <c:pt idx="5">
                  <c:v>56</c:v>
                </c:pt>
                <c:pt idx="6">
                  <c:v>57.05</c:v>
                </c:pt>
                <c:pt idx="7">
                  <c:v>58.1</c:v>
                </c:pt>
                <c:pt idx="8">
                  <c:v>59.95</c:v>
                </c:pt>
                <c:pt idx="9">
                  <c:v>61.8</c:v>
                </c:pt>
                <c:pt idx="10">
                  <c:v>63.65</c:v>
                </c:pt>
                <c:pt idx="11">
                  <c:v>65.5</c:v>
                </c:pt>
                <c:pt idx="12">
                  <c:v>67.3</c:v>
                </c:pt>
                <c:pt idx="13">
                  <c:v>69.099999999999994</c:v>
                </c:pt>
                <c:pt idx="14">
                  <c:v>70.900000000000006</c:v>
                </c:pt>
                <c:pt idx="15">
                  <c:v>72.7</c:v>
                </c:pt>
                <c:pt idx="16">
                  <c:v>70.849999999999994</c:v>
                </c:pt>
                <c:pt idx="17">
                  <c:v>69</c:v>
                </c:pt>
                <c:pt idx="18">
                  <c:v>67.149999999999906</c:v>
                </c:pt>
                <c:pt idx="19">
                  <c:v>65.3</c:v>
                </c:pt>
                <c:pt idx="20">
                  <c:v>67.649999999999906</c:v>
                </c:pt>
                <c:pt idx="21">
                  <c:v>70</c:v>
                </c:pt>
                <c:pt idx="22">
                  <c:v>72.349999999999994</c:v>
                </c:pt>
                <c:pt idx="23">
                  <c:v>74.7</c:v>
                </c:pt>
                <c:pt idx="24">
                  <c:v>75.775000000000006</c:v>
                </c:pt>
                <c:pt idx="25">
                  <c:v>76.849999999999994</c:v>
                </c:pt>
                <c:pt idx="26">
                  <c:v>77.924999999999997</c:v>
                </c:pt>
                <c:pt idx="27">
                  <c:v>79</c:v>
                </c:pt>
                <c:pt idx="28">
                  <c:v>79.724999999999994</c:v>
                </c:pt>
                <c:pt idx="29">
                  <c:v>80.45</c:v>
                </c:pt>
                <c:pt idx="30">
                  <c:v>81.174999999999997</c:v>
                </c:pt>
                <c:pt idx="31">
                  <c:v>81.900000000000006</c:v>
                </c:pt>
                <c:pt idx="32">
                  <c:v>82.775000000000006</c:v>
                </c:pt>
                <c:pt idx="33">
                  <c:v>83.65</c:v>
                </c:pt>
                <c:pt idx="34">
                  <c:v>84.525000000000006</c:v>
                </c:pt>
                <c:pt idx="35">
                  <c:v>85.4</c:v>
                </c:pt>
                <c:pt idx="36">
                  <c:v>87.35</c:v>
                </c:pt>
                <c:pt idx="37">
                  <c:v>89.3</c:v>
                </c:pt>
                <c:pt idx="38">
                  <c:v>91.25</c:v>
                </c:pt>
                <c:pt idx="39">
                  <c:v>93.2</c:v>
                </c:pt>
                <c:pt idx="40" formatCode="0.00">
                  <c:v>93.2</c:v>
                </c:pt>
                <c:pt idx="41" formatCode="0.00">
                  <c:v>53.9</c:v>
                </c:pt>
                <c:pt idx="42" formatCode="0.00">
                  <c:v>71.665749999999989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LDR!$J$1</c:f>
              <c:strCache>
                <c:ptCount val="1"/>
                <c:pt idx="0">
                  <c:v>LIB</c:v>
                </c:pt>
              </c:strCache>
            </c:strRef>
          </c:tx>
          <c:marker>
            <c:symbol val="none"/>
          </c:marker>
          <c:cat>
            <c:strRef>
              <c:f>LDR!$A$2:$A$44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LDR!$J$2:$J$44</c:f>
              <c:numCache>
                <c:formatCode>General</c:formatCode>
                <c:ptCount val="43"/>
                <c:pt idx="0">
                  <c:v>61.442500000000003</c:v>
                </c:pt>
                <c:pt idx="1">
                  <c:v>60.295000000000002</c:v>
                </c:pt>
                <c:pt idx="2">
                  <c:v>59.147500000000001</c:v>
                </c:pt>
                <c:pt idx="3">
                  <c:v>58</c:v>
                </c:pt>
                <c:pt idx="4">
                  <c:v>59.75</c:v>
                </c:pt>
                <c:pt idx="5">
                  <c:v>61.5</c:v>
                </c:pt>
                <c:pt idx="6">
                  <c:v>63.25</c:v>
                </c:pt>
                <c:pt idx="7">
                  <c:v>65</c:v>
                </c:pt>
                <c:pt idx="8">
                  <c:v>66.077500000000001</c:v>
                </c:pt>
                <c:pt idx="9">
                  <c:v>67.155000000000001</c:v>
                </c:pt>
                <c:pt idx="10">
                  <c:v>68.232500000000002</c:v>
                </c:pt>
                <c:pt idx="11">
                  <c:v>69.31</c:v>
                </c:pt>
                <c:pt idx="12">
                  <c:v>67.932500000000005</c:v>
                </c:pt>
                <c:pt idx="13">
                  <c:v>66.555000000000007</c:v>
                </c:pt>
                <c:pt idx="14">
                  <c:v>65.177499999999995</c:v>
                </c:pt>
                <c:pt idx="15">
                  <c:v>63.8</c:v>
                </c:pt>
                <c:pt idx="16">
                  <c:v>64.089999999999904</c:v>
                </c:pt>
                <c:pt idx="17">
                  <c:v>64.38</c:v>
                </c:pt>
                <c:pt idx="18">
                  <c:v>64.67</c:v>
                </c:pt>
                <c:pt idx="19">
                  <c:v>64.959999999999894</c:v>
                </c:pt>
                <c:pt idx="20">
                  <c:v>66.792500000000004</c:v>
                </c:pt>
                <c:pt idx="21">
                  <c:v>68.625</c:v>
                </c:pt>
                <c:pt idx="22">
                  <c:v>70.457499999999996</c:v>
                </c:pt>
                <c:pt idx="23">
                  <c:v>72.290000000000006</c:v>
                </c:pt>
                <c:pt idx="24">
                  <c:v>72.927499999999995</c:v>
                </c:pt>
                <c:pt idx="25">
                  <c:v>73.564999999999998</c:v>
                </c:pt>
                <c:pt idx="26">
                  <c:v>74.202500000000001</c:v>
                </c:pt>
                <c:pt idx="27">
                  <c:v>74.84</c:v>
                </c:pt>
                <c:pt idx="28">
                  <c:v>78.182500000000005</c:v>
                </c:pt>
                <c:pt idx="29">
                  <c:v>81.525000000000006</c:v>
                </c:pt>
                <c:pt idx="30">
                  <c:v>84.867500000000007</c:v>
                </c:pt>
                <c:pt idx="31">
                  <c:v>88.209999999999894</c:v>
                </c:pt>
                <c:pt idx="32">
                  <c:v>90.65</c:v>
                </c:pt>
                <c:pt idx="33">
                  <c:v>93.09</c:v>
                </c:pt>
                <c:pt idx="34">
                  <c:v>95.529999999999902</c:v>
                </c:pt>
                <c:pt idx="35">
                  <c:v>97.97</c:v>
                </c:pt>
                <c:pt idx="36">
                  <c:v>99.354999999999905</c:v>
                </c:pt>
                <c:pt idx="37">
                  <c:v>100.74</c:v>
                </c:pt>
                <c:pt idx="38">
                  <c:v>102.125</c:v>
                </c:pt>
                <c:pt idx="39">
                  <c:v>103.51</c:v>
                </c:pt>
                <c:pt idx="40" formatCode="0.00">
                  <c:v>103.51</c:v>
                </c:pt>
                <c:pt idx="41" formatCode="0.00">
                  <c:v>58</c:v>
                </c:pt>
                <c:pt idx="42" formatCode="0.00">
                  <c:v>74.254499999999979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LDR!$K$1</c:f>
              <c:strCache>
                <c:ptCount val="1"/>
                <c:pt idx="0">
                  <c:v>NIB</c:v>
                </c:pt>
              </c:strCache>
            </c:strRef>
          </c:tx>
          <c:marker>
            <c:symbol val="none"/>
          </c:marker>
          <c:cat>
            <c:strRef>
              <c:f>LDR!$A$2:$A$44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LDR!$K$2:$K$44</c:f>
              <c:numCache>
                <c:formatCode>General</c:formatCode>
                <c:ptCount val="43"/>
                <c:pt idx="0">
                  <c:v>68.622500000000002</c:v>
                </c:pt>
                <c:pt idx="1">
                  <c:v>68.984999999999999</c:v>
                </c:pt>
                <c:pt idx="2">
                  <c:v>69.347499999999997</c:v>
                </c:pt>
                <c:pt idx="3">
                  <c:v>69.709999999999894</c:v>
                </c:pt>
                <c:pt idx="4">
                  <c:v>70.185000000000002</c:v>
                </c:pt>
                <c:pt idx="5">
                  <c:v>70.66</c:v>
                </c:pt>
                <c:pt idx="6">
                  <c:v>71.134999999999906</c:v>
                </c:pt>
                <c:pt idx="7">
                  <c:v>71.61</c:v>
                </c:pt>
                <c:pt idx="8">
                  <c:v>69.097499999999997</c:v>
                </c:pt>
                <c:pt idx="9">
                  <c:v>66.584999999999994</c:v>
                </c:pt>
                <c:pt idx="10">
                  <c:v>64.072500000000005</c:v>
                </c:pt>
                <c:pt idx="11">
                  <c:v>61.56</c:v>
                </c:pt>
                <c:pt idx="12">
                  <c:v>62.752499999999998</c:v>
                </c:pt>
                <c:pt idx="13">
                  <c:v>63.945</c:v>
                </c:pt>
                <c:pt idx="14">
                  <c:v>65.137500000000003</c:v>
                </c:pt>
                <c:pt idx="15">
                  <c:v>66.33</c:v>
                </c:pt>
                <c:pt idx="16">
                  <c:v>65.594999999999999</c:v>
                </c:pt>
                <c:pt idx="17">
                  <c:v>64.86</c:v>
                </c:pt>
                <c:pt idx="18">
                  <c:v>64.125</c:v>
                </c:pt>
                <c:pt idx="19">
                  <c:v>63.39</c:v>
                </c:pt>
                <c:pt idx="20">
                  <c:v>65.11</c:v>
                </c:pt>
                <c:pt idx="21">
                  <c:v>66.83</c:v>
                </c:pt>
                <c:pt idx="22">
                  <c:v>68.55</c:v>
                </c:pt>
                <c:pt idx="23">
                  <c:v>70.27</c:v>
                </c:pt>
                <c:pt idx="24">
                  <c:v>71.862499999999997</c:v>
                </c:pt>
                <c:pt idx="25">
                  <c:v>73.454999999999998</c:v>
                </c:pt>
                <c:pt idx="26">
                  <c:v>75.047499999999999</c:v>
                </c:pt>
                <c:pt idx="27">
                  <c:v>76.64</c:v>
                </c:pt>
                <c:pt idx="28">
                  <c:v>77.282499999999999</c:v>
                </c:pt>
                <c:pt idx="29">
                  <c:v>77.924999999999997</c:v>
                </c:pt>
                <c:pt idx="30">
                  <c:v>78.567499999999995</c:v>
                </c:pt>
                <c:pt idx="31">
                  <c:v>79.209999999999894</c:v>
                </c:pt>
                <c:pt idx="32">
                  <c:v>79.1875</c:v>
                </c:pt>
                <c:pt idx="33">
                  <c:v>79.164999999999907</c:v>
                </c:pt>
                <c:pt idx="34">
                  <c:v>79.142499999999998</c:v>
                </c:pt>
                <c:pt idx="35">
                  <c:v>79.12</c:v>
                </c:pt>
                <c:pt idx="36">
                  <c:v>82</c:v>
                </c:pt>
                <c:pt idx="37">
                  <c:v>84.88</c:v>
                </c:pt>
                <c:pt idx="38">
                  <c:v>87.76</c:v>
                </c:pt>
                <c:pt idx="39">
                  <c:v>90.64</c:v>
                </c:pt>
                <c:pt idx="40" formatCode="0.00">
                  <c:v>90.64</c:v>
                </c:pt>
                <c:pt idx="41" formatCode="0.00">
                  <c:v>61.56</c:v>
                </c:pt>
                <c:pt idx="42" formatCode="0.00">
                  <c:v>72.008749999999992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LDR!$L$1</c:f>
              <c:strCache>
                <c:ptCount val="1"/>
                <c:pt idx="0">
                  <c:v>OB</c:v>
                </c:pt>
              </c:strCache>
            </c:strRef>
          </c:tx>
          <c:marker>
            <c:symbol val="none"/>
          </c:marker>
          <c:cat>
            <c:strRef>
              <c:f>LDR!$A$2:$A$44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LDR!$L$2:$L$44</c:f>
              <c:numCache>
                <c:formatCode>General</c:formatCode>
                <c:ptCount val="43"/>
                <c:pt idx="0">
                  <c:v>52.6875</c:v>
                </c:pt>
                <c:pt idx="1">
                  <c:v>52.224999999999902</c:v>
                </c:pt>
                <c:pt idx="2">
                  <c:v>51.762499999999903</c:v>
                </c:pt>
                <c:pt idx="3">
                  <c:v>51.3</c:v>
                </c:pt>
                <c:pt idx="4">
                  <c:v>53.349999999999902</c:v>
                </c:pt>
                <c:pt idx="5">
                  <c:v>55.4</c:v>
                </c:pt>
                <c:pt idx="6">
                  <c:v>57.45</c:v>
                </c:pt>
                <c:pt idx="7">
                  <c:v>59.5</c:v>
                </c:pt>
                <c:pt idx="8">
                  <c:v>58.7</c:v>
                </c:pt>
                <c:pt idx="9">
                  <c:v>57.9</c:v>
                </c:pt>
                <c:pt idx="10">
                  <c:v>57.1</c:v>
                </c:pt>
                <c:pt idx="11">
                  <c:v>56.3</c:v>
                </c:pt>
                <c:pt idx="12">
                  <c:v>55.599999999999902</c:v>
                </c:pt>
                <c:pt idx="13">
                  <c:v>54.9</c:v>
                </c:pt>
                <c:pt idx="14">
                  <c:v>54.2</c:v>
                </c:pt>
                <c:pt idx="15">
                  <c:v>53.5</c:v>
                </c:pt>
                <c:pt idx="16">
                  <c:v>54.774999999999999</c:v>
                </c:pt>
                <c:pt idx="17">
                  <c:v>56.05</c:v>
                </c:pt>
                <c:pt idx="18">
                  <c:v>57.325000000000003</c:v>
                </c:pt>
                <c:pt idx="19">
                  <c:v>58.6</c:v>
                </c:pt>
                <c:pt idx="20">
                  <c:v>60.4</c:v>
                </c:pt>
                <c:pt idx="21">
                  <c:v>62.2</c:v>
                </c:pt>
                <c:pt idx="22">
                  <c:v>63.999999999999901</c:v>
                </c:pt>
                <c:pt idx="23">
                  <c:v>65.8</c:v>
                </c:pt>
                <c:pt idx="24">
                  <c:v>65.024999999999906</c:v>
                </c:pt>
                <c:pt idx="25">
                  <c:v>64.25</c:v>
                </c:pt>
                <c:pt idx="26">
                  <c:v>63.475000000000001</c:v>
                </c:pt>
                <c:pt idx="27">
                  <c:v>62.7</c:v>
                </c:pt>
                <c:pt idx="28">
                  <c:v>65.775000000000006</c:v>
                </c:pt>
                <c:pt idx="29">
                  <c:v>68.849999999999994</c:v>
                </c:pt>
                <c:pt idx="30">
                  <c:v>71.924999999999997</c:v>
                </c:pt>
                <c:pt idx="31">
                  <c:v>75</c:v>
                </c:pt>
                <c:pt idx="32">
                  <c:v>74.724999999999994</c:v>
                </c:pt>
                <c:pt idx="33">
                  <c:v>74.45</c:v>
                </c:pt>
                <c:pt idx="34">
                  <c:v>74.174999999999997</c:v>
                </c:pt>
                <c:pt idx="35">
                  <c:v>73.900000000000006</c:v>
                </c:pt>
                <c:pt idx="36">
                  <c:v>75.05</c:v>
                </c:pt>
                <c:pt idx="37">
                  <c:v>76.2</c:v>
                </c:pt>
                <c:pt idx="38">
                  <c:v>77.349999999999994</c:v>
                </c:pt>
                <c:pt idx="39">
                  <c:v>78.5</c:v>
                </c:pt>
                <c:pt idx="40" formatCode="0.00">
                  <c:v>78.5</c:v>
                </c:pt>
                <c:pt idx="41" formatCode="0.00">
                  <c:v>51.3</c:v>
                </c:pt>
                <c:pt idx="42" formatCode="0.00">
                  <c:v>62.559374999999974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LDR!$M$1</c:f>
              <c:strCache>
                <c:ptCount val="1"/>
                <c:pt idx="0">
                  <c:v>WB</c:v>
                </c:pt>
              </c:strCache>
            </c:strRef>
          </c:tx>
          <c:marker>
            <c:symbol val="none"/>
          </c:marker>
          <c:cat>
            <c:strRef>
              <c:f>LDR!$A$2:$A$44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LDR!$M$2:$M$44</c:f>
              <c:numCache>
                <c:formatCode>General</c:formatCode>
                <c:ptCount val="43"/>
                <c:pt idx="0">
                  <c:v>60.317500000000003</c:v>
                </c:pt>
                <c:pt idx="1">
                  <c:v>58.515000000000001</c:v>
                </c:pt>
                <c:pt idx="2">
                  <c:v>56.712499999999999</c:v>
                </c:pt>
                <c:pt idx="3">
                  <c:v>54.909999999999897</c:v>
                </c:pt>
                <c:pt idx="4">
                  <c:v>56.807499999999997</c:v>
                </c:pt>
                <c:pt idx="5">
                  <c:v>58.704999999999998</c:v>
                </c:pt>
                <c:pt idx="6">
                  <c:v>60.602499999999999</c:v>
                </c:pt>
                <c:pt idx="7">
                  <c:v>62.5</c:v>
                </c:pt>
                <c:pt idx="8">
                  <c:v>64.092500000000001</c:v>
                </c:pt>
                <c:pt idx="9">
                  <c:v>65.685000000000002</c:v>
                </c:pt>
                <c:pt idx="10">
                  <c:v>67.277500000000003</c:v>
                </c:pt>
                <c:pt idx="11">
                  <c:v>68.87</c:v>
                </c:pt>
                <c:pt idx="12">
                  <c:v>70.16</c:v>
                </c:pt>
                <c:pt idx="13">
                  <c:v>71.45</c:v>
                </c:pt>
                <c:pt idx="14">
                  <c:v>72.739999999999995</c:v>
                </c:pt>
                <c:pt idx="15">
                  <c:v>74.03</c:v>
                </c:pt>
                <c:pt idx="16">
                  <c:v>73.867500000000007</c:v>
                </c:pt>
                <c:pt idx="17">
                  <c:v>73.704999999999998</c:v>
                </c:pt>
                <c:pt idx="18">
                  <c:v>73.542499999999905</c:v>
                </c:pt>
                <c:pt idx="19">
                  <c:v>73.38</c:v>
                </c:pt>
                <c:pt idx="20">
                  <c:v>72.502499999999998</c:v>
                </c:pt>
                <c:pt idx="21">
                  <c:v>71.625</c:v>
                </c:pt>
                <c:pt idx="22">
                  <c:v>70.747500000000002</c:v>
                </c:pt>
                <c:pt idx="23">
                  <c:v>69.87</c:v>
                </c:pt>
                <c:pt idx="24">
                  <c:v>72.102500000000006</c:v>
                </c:pt>
                <c:pt idx="25">
                  <c:v>74.334999999999994</c:v>
                </c:pt>
                <c:pt idx="26">
                  <c:v>76.567499999999995</c:v>
                </c:pt>
                <c:pt idx="27">
                  <c:v>78.8</c:v>
                </c:pt>
                <c:pt idx="28">
                  <c:v>80.764999999999901</c:v>
                </c:pt>
                <c:pt idx="29">
                  <c:v>82.729999999999905</c:v>
                </c:pt>
                <c:pt idx="30">
                  <c:v>84.694999999999993</c:v>
                </c:pt>
                <c:pt idx="31">
                  <c:v>86.66</c:v>
                </c:pt>
                <c:pt idx="32">
                  <c:v>87.31</c:v>
                </c:pt>
                <c:pt idx="33">
                  <c:v>87.96</c:v>
                </c:pt>
                <c:pt idx="34">
                  <c:v>88.61</c:v>
                </c:pt>
                <c:pt idx="35">
                  <c:v>89.26</c:v>
                </c:pt>
                <c:pt idx="36">
                  <c:v>90.267499999999998</c:v>
                </c:pt>
                <c:pt idx="37">
                  <c:v>91.275000000000006</c:v>
                </c:pt>
                <c:pt idx="38">
                  <c:v>92.282499999999999</c:v>
                </c:pt>
                <c:pt idx="39">
                  <c:v>93.29</c:v>
                </c:pt>
                <c:pt idx="40" formatCode="0.00">
                  <c:v>93.29</c:v>
                </c:pt>
                <c:pt idx="41" formatCode="0.00">
                  <c:v>54.909999999999897</c:v>
                </c:pt>
                <c:pt idx="42" formatCode="0.00">
                  <c:v>73.988124999999997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LDR!$N$1</c:f>
              <c:strCache>
                <c:ptCount val="1"/>
                <c:pt idx="0">
                  <c:v>ZB</c:v>
                </c:pt>
              </c:strCache>
            </c:strRef>
          </c:tx>
          <c:marker>
            <c:symbol val="none"/>
          </c:marker>
          <c:cat>
            <c:strRef>
              <c:f>LDR!$A$2:$A$44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LDR!$N$2:$N$44</c:f>
              <c:numCache>
                <c:formatCode>General</c:formatCode>
                <c:ptCount val="43"/>
                <c:pt idx="0">
                  <c:v>52.797499999999999</c:v>
                </c:pt>
                <c:pt idx="1">
                  <c:v>50.924999999999997</c:v>
                </c:pt>
                <c:pt idx="2">
                  <c:v>49.052499999999903</c:v>
                </c:pt>
                <c:pt idx="3">
                  <c:v>47.18</c:v>
                </c:pt>
                <c:pt idx="4">
                  <c:v>50.3125</c:v>
                </c:pt>
                <c:pt idx="5">
                  <c:v>53.445</c:v>
                </c:pt>
                <c:pt idx="6">
                  <c:v>56.577500000000001</c:v>
                </c:pt>
                <c:pt idx="7">
                  <c:v>59.71</c:v>
                </c:pt>
                <c:pt idx="8">
                  <c:v>60.292499999999997</c:v>
                </c:pt>
                <c:pt idx="9">
                  <c:v>60.875</c:v>
                </c:pt>
                <c:pt idx="10">
                  <c:v>61.457500000000003</c:v>
                </c:pt>
                <c:pt idx="11">
                  <c:v>62.04</c:v>
                </c:pt>
                <c:pt idx="12">
                  <c:v>60.732500000000002</c:v>
                </c:pt>
                <c:pt idx="13">
                  <c:v>59.424999999999997</c:v>
                </c:pt>
                <c:pt idx="14">
                  <c:v>58.1175</c:v>
                </c:pt>
                <c:pt idx="15">
                  <c:v>56.81</c:v>
                </c:pt>
                <c:pt idx="16">
                  <c:v>55.344999999999999</c:v>
                </c:pt>
                <c:pt idx="17">
                  <c:v>53.88</c:v>
                </c:pt>
                <c:pt idx="18">
                  <c:v>52.414999999999999</c:v>
                </c:pt>
                <c:pt idx="19">
                  <c:v>50.95</c:v>
                </c:pt>
                <c:pt idx="20">
                  <c:v>54.9375</c:v>
                </c:pt>
                <c:pt idx="21">
                  <c:v>58.924999999999997</c:v>
                </c:pt>
                <c:pt idx="22">
                  <c:v>62.912500000000001</c:v>
                </c:pt>
                <c:pt idx="23">
                  <c:v>66.900000000000006</c:v>
                </c:pt>
                <c:pt idx="24">
                  <c:v>67.377499999999998</c:v>
                </c:pt>
                <c:pt idx="25">
                  <c:v>67.855000000000004</c:v>
                </c:pt>
                <c:pt idx="26">
                  <c:v>68.332499999999996</c:v>
                </c:pt>
                <c:pt idx="27">
                  <c:v>68.81</c:v>
                </c:pt>
                <c:pt idx="28">
                  <c:v>70.372500000000002</c:v>
                </c:pt>
                <c:pt idx="29">
                  <c:v>71.935000000000002</c:v>
                </c:pt>
                <c:pt idx="30">
                  <c:v>73.497500000000002</c:v>
                </c:pt>
                <c:pt idx="31">
                  <c:v>75.06</c:v>
                </c:pt>
                <c:pt idx="32">
                  <c:v>76.215000000000003</c:v>
                </c:pt>
                <c:pt idx="33">
                  <c:v>77.37</c:v>
                </c:pt>
                <c:pt idx="34">
                  <c:v>78.525000000000006</c:v>
                </c:pt>
                <c:pt idx="35">
                  <c:v>79.680000000000007</c:v>
                </c:pt>
                <c:pt idx="36">
                  <c:v>81.337500000000006</c:v>
                </c:pt>
                <c:pt idx="37">
                  <c:v>82.995000000000005</c:v>
                </c:pt>
                <c:pt idx="38">
                  <c:v>84.652500000000003</c:v>
                </c:pt>
                <c:pt idx="39">
                  <c:v>86.31</c:v>
                </c:pt>
                <c:pt idx="40" formatCode="0.00">
                  <c:v>86.31</c:v>
                </c:pt>
                <c:pt idx="41" formatCode="0.00">
                  <c:v>47.18</c:v>
                </c:pt>
                <c:pt idx="42" formatCode="0.00">
                  <c:v>64.158499999999989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LDR!$O$1</c:f>
              <c:strCache>
                <c:ptCount val="1"/>
                <c:pt idx="0">
                  <c:v>Average</c:v>
                </c:pt>
              </c:strCache>
            </c:strRef>
          </c:tx>
          <c:marker>
            <c:symbol val="none"/>
          </c:marker>
          <c:cat>
            <c:strRef>
              <c:f>LDR!$A$2:$A$44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LDR!$O$2:$O$44</c:f>
              <c:numCache>
                <c:formatCode>0.00</c:formatCode>
                <c:ptCount val="43"/>
                <c:pt idx="0">
                  <c:v>58.391346153846158</c:v>
                </c:pt>
                <c:pt idx="1">
                  <c:v>58.324230769230752</c:v>
                </c:pt>
                <c:pt idx="2">
                  <c:v>58.257115384615368</c:v>
                </c:pt>
                <c:pt idx="3">
                  <c:v>58.189999999999976</c:v>
                </c:pt>
                <c:pt idx="4">
                  <c:v>59.669807692307664</c:v>
                </c:pt>
                <c:pt idx="5">
                  <c:v>61.14961538461538</c:v>
                </c:pt>
                <c:pt idx="6">
                  <c:v>62.629423076923061</c:v>
                </c:pt>
                <c:pt idx="7">
                  <c:v>64.109230769230777</c:v>
                </c:pt>
                <c:pt idx="8">
                  <c:v>64.304999999999978</c:v>
                </c:pt>
                <c:pt idx="9">
                  <c:v>64.500769230769237</c:v>
                </c:pt>
                <c:pt idx="10">
                  <c:v>64.696538461538452</c:v>
                </c:pt>
                <c:pt idx="11">
                  <c:v>64.892307692307682</c:v>
                </c:pt>
                <c:pt idx="12">
                  <c:v>65.365769230769203</c:v>
                </c:pt>
                <c:pt idx="13">
                  <c:v>65.839230769230781</c:v>
                </c:pt>
                <c:pt idx="14">
                  <c:v>66.312692307692316</c:v>
                </c:pt>
                <c:pt idx="15">
                  <c:v>66.786153846153852</c:v>
                </c:pt>
                <c:pt idx="16">
                  <c:v>66.252115384615379</c:v>
                </c:pt>
                <c:pt idx="17">
                  <c:v>65.718076923076922</c:v>
                </c:pt>
                <c:pt idx="18">
                  <c:v>65.184038461538435</c:v>
                </c:pt>
                <c:pt idx="19">
                  <c:v>64.649999999999977</c:v>
                </c:pt>
                <c:pt idx="20">
                  <c:v>66.175384615384601</c:v>
                </c:pt>
                <c:pt idx="21">
                  <c:v>67.700769230769225</c:v>
                </c:pt>
                <c:pt idx="22">
                  <c:v>69.226153846153835</c:v>
                </c:pt>
                <c:pt idx="23">
                  <c:v>70.751538461538445</c:v>
                </c:pt>
                <c:pt idx="24">
                  <c:v>71.870961538461515</c:v>
                </c:pt>
                <c:pt idx="25">
                  <c:v>72.990384615384627</c:v>
                </c:pt>
                <c:pt idx="26">
                  <c:v>74.109807692307669</c:v>
                </c:pt>
                <c:pt idx="27">
                  <c:v>75.229230769230753</c:v>
                </c:pt>
                <c:pt idx="28">
                  <c:v>77.129038461538443</c:v>
                </c:pt>
                <c:pt idx="29">
                  <c:v>79.028846153846132</c:v>
                </c:pt>
                <c:pt idx="30">
                  <c:v>80.928653846153821</c:v>
                </c:pt>
                <c:pt idx="31">
                  <c:v>82.828461538461525</c:v>
                </c:pt>
                <c:pt idx="32">
                  <c:v>83.727499999999978</c:v>
                </c:pt>
                <c:pt idx="33">
                  <c:v>84.626538461538459</c:v>
                </c:pt>
                <c:pt idx="34">
                  <c:v>85.525576923076926</c:v>
                </c:pt>
                <c:pt idx="35">
                  <c:v>86.424615384615407</c:v>
                </c:pt>
                <c:pt idx="36">
                  <c:v>87.35211538461536</c:v>
                </c:pt>
                <c:pt idx="37">
                  <c:v>88.279615384615369</c:v>
                </c:pt>
                <c:pt idx="38">
                  <c:v>89.207115384615363</c:v>
                </c:pt>
                <c:pt idx="39">
                  <c:v>90.134615384615387</c:v>
                </c:pt>
                <c:pt idx="40">
                  <c:v>90.134615384615387</c:v>
                </c:pt>
                <c:pt idx="41">
                  <c:v>58.189999999999976</c:v>
                </c:pt>
                <c:pt idx="42">
                  <c:v>71.211759615384608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441920"/>
        <c:axId val="209443456"/>
      </c:lineChart>
      <c:catAx>
        <c:axId val="209441920"/>
        <c:scaling>
          <c:orientation val="minMax"/>
        </c:scaling>
        <c:delete val="0"/>
        <c:axPos val="b"/>
        <c:majorTickMark val="out"/>
        <c:minorTickMark val="none"/>
        <c:tickLblPos val="nextTo"/>
        <c:crossAx val="209443456"/>
        <c:crosses val="autoZero"/>
        <c:auto val="1"/>
        <c:lblAlgn val="ctr"/>
        <c:lblOffset val="100"/>
        <c:noMultiLvlLbl val="0"/>
      </c:catAx>
      <c:valAx>
        <c:axId val="2094434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94419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063701195766361E-2"/>
          <c:y val="2.7618208171739725E-2"/>
          <c:w val="0.79055994238343974"/>
          <c:h val="0.84648705292435455"/>
        </c:manualLayout>
      </c:layout>
      <c:lineChart>
        <c:grouping val="standard"/>
        <c:varyColors val="0"/>
        <c:ser>
          <c:idx val="0"/>
          <c:order val="0"/>
          <c:tx>
            <c:strRef>
              <c:f>ROA!$B$1</c:f>
              <c:strCache>
                <c:ptCount val="1"/>
                <c:pt idx="0">
                  <c:v>AB</c:v>
                </c:pt>
              </c:strCache>
            </c:strRef>
          </c:tx>
          <c:marker>
            <c:symbol val="none"/>
          </c:marker>
          <c:cat>
            <c:strRef>
              <c:f>ROA!$A$2:$A$44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ROA!$B$2:$B$44</c:f>
              <c:numCache>
                <c:formatCode>General</c:formatCode>
                <c:ptCount val="43"/>
                <c:pt idx="0">
                  <c:v>2.35</c:v>
                </c:pt>
                <c:pt idx="1">
                  <c:v>2.2999999999999998</c:v>
                </c:pt>
                <c:pt idx="2">
                  <c:v>2.25</c:v>
                </c:pt>
                <c:pt idx="3">
                  <c:v>2.2000000000000002</c:v>
                </c:pt>
                <c:pt idx="4">
                  <c:v>2.4500000000000002</c:v>
                </c:pt>
                <c:pt idx="5">
                  <c:v>2.7</c:v>
                </c:pt>
                <c:pt idx="6">
                  <c:v>2.95</c:v>
                </c:pt>
                <c:pt idx="7">
                  <c:v>3.2</c:v>
                </c:pt>
                <c:pt idx="8">
                  <c:v>3.0750000000000002</c:v>
                </c:pt>
                <c:pt idx="9">
                  <c:v>2.95</c:v>
                </c:pt>
                <c:pt idx="10">
                  <c:v>2.8250000000000002</c:v>
                </c:pt>
                <c:pt idx="11">
                  <c:v>2.7</c:v>
                </c:pt>
                <c:pt idx="12">
                  <c:v>2.6</c:v>
                </c:pt>
                <c:pt idx="13">
                  <c:v>2.5</c:v>
                </c:pt>
                <c:pt idx="14">
                  <c:v>2.4</c:v>
                </c:pt>
                <c:pt idx="15">
                  <c:v>2.2999999999999998</c:v>
                </c:pt>
                <c:pt idx="16">
                  <c:v>2.4750000000000001</c:v>
                </c:pt>
                <c:pt idx="17">
                  <c:v>2.65</c:v>
                </c:pt>
                <c:pt idx="18">
                  <c:v>2.8250000000000002</c:v>
                </c:pt>
                <c:pt idx="19">
                  <c:v>3</c:v>
                </c:pt>
                <c:pt idx="20">
                  <c:v>3.1749999999999998</c:v>
                </c:pt>
                <c:pt idx="21">
                  <c:v>3.35</c:v>
                </c:pt>
                <c:pt idx="22">
                  <c:v>3.5249999999999999</c:v>
                </c:pt>
                <c:pt idx="23">
                  <c:v>3.7</c:v>
                </c:pt>
                <c:pt idx="24">
                  <c:v>3.4750000000000001</c:v>
                </c:pt>
                <c:pt idx="25">
                  <c:v>3.25</c:v>
                </c:pt>
                <c:pt idx="26">
                  <c:v>3.0249999999999901</c:v>
                </c:pt>
                <c:pt idx="27">
                  <c:v>2.8</c:v>
                </c:pt>
                <c:pt idx="28">
                  <c:v>2.95</c:v>
                </c:pt>
                <c:pt idx="29">
                  <c:v>3.0999999999999899</c:v>
                </c:pt>
                <c:pt idx="30">
                  <c:v>3.25</c:v>
                </c:pt>
                <c:pt idx="31">
                  <c:v>3.4</c:v>
                </c:pt>
                <c:pt idx="32">
                  <c:v>3.2</c:v>
                </c:pt>
                <c:pt idx="33">
                  <c:v>3</c:v>
                </c:pt>
                <c:pt idx="34">
                  <c:v>2.8</c:v>
                </c:pt>
                <c:pt idx="35">
                  <c:v>2.6</c:v>
                </c:pt>
                <c:pt idx="36">
                  <c:v>2.75</c:v>
                </c:pt>
                <c:pt idx="37">
                  <c:v>2.9</c:v>
                </c:pt>
                <c:pt idx="38">
                  <c:v>3.05</c:v>
                </c:pt>
                <c:pt idx="39">
                  <c:v>3.2</c:v>
                </c:pt>
                <c:pt idx="40" formatCode="0.00">
                  <c:v>3.7</c:v>
                </c:pt>
                <c:pt idx="41" formatCode="0.00">
                  <c:v>2.2000000000000002</c:v>
                </c:pt>
                <c:pt idx="42" formatCode="0.00">
                  <c:v>2.8799999999999994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ROA!$C$1</c:f>
              <c:strCache>
                <c:ptCount val="1"/>
                <c:pt idx="0">
                  <c:v>AIB</c:v>
                </c:pt>
              </c:strCache>
            </c:strRef>
          </c:tx>
          <c:marker>
            <c:symbol val="none"/>
          </c:marker>
          <c:cat>
            <c:strRef>
              <c:f>ROA!$A$2:$A$44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ROA!$C$2:$C$44</c:f>
              <c:numCache>
                <c:formatCode>General</c:formatCode>
                <c:ptCount val="43"/>
                <c:pt idx="0">
                  <c:v>3.1749999999999998</c:v>
                </c:pt>
                <c:pt idx="1">
                  <c:v>3.25</c:v>
                </c:pt>
                <c:pt idx="2">
                  <c:v>3.3250000000000002</c:v>
                </c:pt>
                <c:pt idx="3">
                  <c:v>3.4</c:v>
                </c:pt>
                <c:pt idx="4">
                  <c:v>3.2749999999999999</c:v>
                </c:pt>
                <c:pt idx="5">
                  <c:v>3.15</c:v>
                </c:pt>
                <c:pt idx="6">
                  <c:v>3.0249999999999999</c:v>
                </c:pt>
                <c:pt idx="7">
                  <c:v>2.9</c:v>
                </c:pt>
                <c:pt idx="8">
                  <c:v>2.875</c:v>
                </c:pt>
                <c:pt idx="9">
                  <c:v>2.8499999999999899</c:v>
                </c:pt>
                <c:pt idx="10">
                  <c:v>2.8250000000000002</c:v>
                </c:pt>
                <c:pt idx="11">
                  <c:v>2.8</c:v>
                </c:pt>
                <c:pt idx="12">
                  <c:v>2.8</c:v>
                </c:pt>
                <c:pt idx="13">
                  <c:v>2.8</c:v>
                </c:pt>
                <c:pt idx="14">
                  <c:v>2.8</c:v>
                </c:pt>
                <c:pt idx="15">
                  <c:v>2.8</c:v>
                </c:pt>
                <c:pt idx="16">
                  <c:v>2.8749999999999898</c:v>
                </c:pt>
                <c:pt idx="17">
                  <c:v>2.95</c:v>
                </c:pt>
                <c:pt idx="18">
                  <c:v>3.0249999999999999</c:v>
                </c:pt>
                <c:pt idx="19">
                  <c:v>3.1</c:v>
                </c:pt>
                <c:pt idx="20">
                  <c:v>3.2749999999999999</c:v>
                </c:pt>
                <c:pt idx="21">
                  <c:v>3.45</c:v>
                </c:pt>
                <c:pt idx="22">
                  <c:v>3.6249999999999898</c:v>
                </c:pt>
                <c:pt idx="23">
                  <c:v>3.8</c:v>
                </c:pt>
                <c:pt idx="24">
                  <c:v>3.6499999999999901</c:v>
                </c:pt>
                <c:pt idx="25">
                  <c:v>3.5</c:v>
                </c:pt>
                <c:pt idx="26">
                  <c:v>3.35</c:v>
                </c:pt>
                <c:pt idx="27">
                  <c:v>3.2</c:v>
                </c:pt>
                <c:pt idx="28">
                  <c:v>3.1749999999999998</c:v>
                </c:pt>
                <c:pt idx="29">
                  <c:v>3.15</c:v>
                </c:pt>
                <c:pt idx="30">
                  <c:v>3.125</c:v>
                </c:pt>
                <c:pt idx="31">
                  <c:v>3.1</c:v>
                </c:pt>
                <c:pt idx="32">
                  <c:v>3.1749999999999998</c:v>
                </c:pt>
                <c:pt idx="33">
                  <c:v>3.25</c:v>
                </c:pt>
                <c:pt idx="34">
                  <c:v>3.3250000000000002</c:v>
                </c:pt>
                <c:pt idx="35">
                  <c:v>3.4</c:v>
                </c:pt>
                <c:pt idx="36">
                  <c:v>3.4</c:v>
                </c:pt>
                <c:pt idx="37">
                  <c:v>3.4</c:v>
                </c:pt>
                <c:pt idx="38">
                  <c:v>3.4</c:v>
                </c:pt>
                <c:pt idx="39">
                  <c:v>3.4</c:v>
                </c:pt>
                <c:pt idx="40" formatCode="0.00">
                  <c:v>3.8</c:v>
                </c:pt>
                <c:pt idx="41" formatCode="0.00">
                  <c:v>2.8</c:v>
                </c:pt>
                <c:pt idx="42" formatCode="0.00">
                  <c:v>3.1787499999999991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ROA!$D$1</c:f>
              <c:strCache>
                <c:ptCount val="1"/>
                <c:pt idx="0">
                  <c:v>BIB</c:v>
                </c:pt>
              </c:strCache>
            </c:strRef>
          </c:tx>
          <c:marker>
            <c:symbol val="none"/>
          </c:marker>
          <c:cat>
            <c:strRef>
              <c:f>ROA!$A$2:$A$44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ROA!$D$2:$D$44</c:f>
              <c:numCache>
                <c:formatCode>General</c:formatCode>
                <c:ptCount val="43"/>
                <c:pt idx="0">
                  <c:v>2.7250000000000001</c:v>
                </c:pt>
                <c:pt idx="1">
                  <c:v>2.85</c:v>
                </c:pt>
                <c:pt idx="2">
                  <c:v>2.9750000000000001</c:v>
                </c:pt>
                <c:pt idx="3">
                  <c:v>3.1</c:v>
                </c:pt>
                <c:pt idx="4">
                  <c:v>3.2250000000000001</c:v>
                </c:pt>
                <c:pt idx="5">
                  <c:v>3.35</c:v>
                </c:pt>
                <c:pt idx="6">
                  <c:v>3.4750000000000001</c:v>
                </c:pt>
                <c:pt idx="7">
                  <c:v>3.6</c:v>
                </c:pt>
                <c:pt idx="8">
                  <c:v>3.5249999999999999</c:v>
                </c:pt>
                <c:pt idx="9">
                  <c:v>3.45</c:v>
                </c:pt>
                <c:pt idx="10">
                  <c:v>3.3749999999999898</c:v>
                </c:pt>
                <c:pt idx="11">
                  <c:v>3.3</c:v>
                </c:pt>
                <c:pt idx="12">
                  <c:v>3.0750000000000002</c:v>
                </c:pt>
                <c:pt idx="13">
                  <c:v>2.8499999999999899</c:v>
                </c:pt>
                <c:pt idx="14">
                  <c:v>2.625</c:v>
                </c:pt>
                <c:pt idx="15">
                  <c:v>2.4</c:v>
                </c:pt>
                <c:pt idx="16">
                  <c:v>2.5</c:v>
                </c:pt>
                <c:pt idx="17">
                  <c:v>2.6</c:v>
                </c:pt>
                <c:pt idx="18">
                  <c:v>2.7</c:v>
                </c:pt>
                <c:pt idx="19">
                  <c:v>2.8</c:v>
                </c:pt>
                <c:pt idx="20">
                  <c:v>2.95</c:v>
                </c:pt>
                <c:pt idx="21">
                  <c:v>3.0999999999999899</c:v>
                </c:pt>
                <c:pt idx="22">
                  <c:v>3.25</c:v>
                </c:pt>
                <c:pt idx="23">
                  <c:v>3.4</c:v>
                </c:pt>
                <c:pt idx="24">
                  <c:v>3.2</c:v>
                </c:pt>
                <c:pt idx="25">
                  <c:v>3</c:v>
                </c:pt>
                <c:pt idx="26">
                  <c:v>2.8</c:v>
                </c:pt>
                <c:pt idx="27">
                  <c:v>2.6</c:v>
                </c:pt>
                <c:pt idx="28">
                  <c:v>2.7</c:v>
                </c:pt>
                <c:pt idx="29">
                  <c:v>2.8</c:v>
                </c:pt>
                <c:pt idx="30">
                  <c:v>2.9</c:v>
                </c:pt>
                <c:pt idx="31">
                  <c:v>3</c:v>
                </c:pt>
                <c:pt idx="32">
                  <c:v>2.9750000000000001</c:v>
                </c:pt>
                <c:pt idx="33">
                  <c:v>2.95</c:v>
                </c:pt>
                <c:pt idx="34">
                  <c:v>2.9249999999999998</c:v>
                </c:pt>
                <c:pt idx="35">
                  <c:v>2.9</c:v>
                </c:pt>
                <c:pt idx="36">
                  <c:v>2.7749999999999999</c:v>
                </c:pt>
                <c:pt idx="37">
                  <c:v>2.65</c:v>
                </c:pt>
                <c:pt idx="38">
                  <c:v>2.5249999999999999</c:v>
                </c:pt>
                <c:pt idx="39">
                  <c:v>2.4</c:v>
                </c:pt>
                <c:pt idx="40" formatCode="0.00">
                  <c:v>3.6</c:v>
                </c:pt>
                <c:pt idx="41" formatCode="0.00">
                  <c:v>2.4</c:v>
                </c:pt>
                <c:pt idx="42" formatCode="0.00">
                  <c:v>2.9575000000000005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ROA!$E$1</c:f>
              <c:strCache>
                <c:ptCount val="1"/>
                <c:pt idx="0">
                  <c:v>BOA</c:v>
                </c:pt>
              </c:strCache>
            </c:strRef>
          </c:tx>
          <c:marker>
            <c:symbol val="none"/>
          </c:marker>
          <c:cat>
            <c:strRef>
              <c:f>ROA!$A$2:$A$44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ROA!$E$2:$E$44</c:f>
              <c:numCache>
                <c:formatCode>General</c:formatCode>
                <c:ptCount val="43"/>
                <c:pt idx="0">
                  <c:v>2.7925</c:v>
                </c:pt>
                <c:pt idx="1">
                  <c:v>2.7050000000000001</c:v>
                </c:pt>
                <c:pt idx="2">
                  <c:v>2.6175000000000002</c:v>
                </c:pt>
                <c:pt idx="3">
                  <c:v>2.5299999999999998</c:v>
                </c:pt>
                <c:pt idx="4">
                  <c:v>2.4824999999999999</c:v>
                </c:pt>
                <c:pt idx="5">
                  <c:v>2.4350000000000001</c:v>
                </c:pt>
                <c:pt idx="6">
                  <c:v>2.3875000000000002</c:v>
                </c:pt>
                <c:pt idx="7">
                  <c:v>2.34</c:v>
                </c:pt>
                <c:pt idx="8">
                  <c:v>2.3450000000000002</c:v>
                </c:pt>
                <c:pt idx="9">
                  <c:v>2.35</c:v>
                </c:pt>
                <c:pt idx="10">
                  <c:v>2.355</c:v>
                </c:pt>
                <c:pt idx="11">
                  <c:v>2.36</c:v>
                </c:pt>
                <c:pt idx="12">
                  <c:v>2.4474999999999998</c:v>
                </c:pt>
                <c:pt idx="13">
                  <c:v>2.5350000000000001</c:v>
                </c:pt>
                <c:pt idx="14">
                  <c:v>2.6225000000000001</c:v>
                </c:pt>
                <c:pt idx="15">
                  <c:v>2.71</c:v>
                </c:pt>
                <c:pt idx="16">
                  <c:v>2.5225</c:v>
                </c:pt>
                <c:pt idx="17">
                  <c:v>2.335</c:v>
                </c:pt>
                <c:pt idx="18">
                  <c:v>2.1475</c:v>
                </c:pt>
                <c:pt idx="19">
                  <c:v>1.96</c:v>
                </c:pt>
                <c:pt idx="20">
                  <c:v>2.0150000000000001</c:v>
                </c:pt>
                <c:pt idx="21">
                  <c:v>2.0699999999999998</c:v>
                </c:pt>
                <c:pt idx="22">
                  <c:v>2.125</c:v>
                </c:pt>
                <c:pt idx="23">
                  <c:v>2.1800000000000002</c:v>
                </c:pt>
                <c:pt idx="24">
                  <c:v>2.0724999999999998</c:v>
                </c:pt>
                <c:pt idx="25">
                  <c:v>1.9650000000000001</c:v>
                </c:pt>
                <c:pt idx="26">
                  <c:v>1.8574999999999999</c:v>
                </c:pt>
                <c:pt idx="27">
                  <c:v>1.75</c:v>
                </c:pt>
                <c:pt idx="28">
                  <c:v>1.73</c:v>
                </c:pt>
                <c:pt idx="29">
                  <c:v>1.71</c:v>
                </c:pt>
                <c:pt idx="30">
                  <c:v>1.69</c:v>
                </c:pt>
                <c:pt idx="31">
                  <c:v>1.67</c:v>
                </c:pt>
                <c:pt idx="32">
                  <c:v>1.89</c:v>
                </c:pt>
                <c:pt idx="33">
                  <c:v>2.11</c:v>
                </c:pt>
                <c:pt idx="34">
                  <c:v>2.33</c:v>
                </c:pt>
                <c:pt idx="35">
                  <c:v>2.5499999999999998</c:v>
                </c:pt>
                <c:pt idx="36">
                  <c:v>2.4849999999999999</c:v>
                </c:pt>
                <c:pt idx="37">
                  <c:v>2.42</c:v>
                </c:pt>
                <c:pt idx="38">
                  <c:v>2.355</c:v>
                </c:pt>
                <c:pt idx="39">
                  <c:v>2.29</c:v>
                </c:pt>
                <c:pt idx="40" formatCode="0.00">
                  <c:v>2.7925</c:v>
                </c:pt>
                <c:pt idx="41" formatCode="0.00">
                  <c:v>1.67</c:v>
                </c:pt>
                <c:pt idx="42" formatCode="0.00">
                  <c:v>2.2561250000000004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ROA!$F$1</c:f>
              <c:strCache>
                <c:ptCount val="1"/>
                <c:pt idx="0">
                  <c:v>BRB</c:v>
                </c:pt>
              </c:strCache>
            </c:strRef>
          </c:tx>
          <c:marker>
            <c:symbol val="none"/>
          </c:marker>
          <c:cat>
            <c:strRef>
              <c:f>ROA!$A$2:$A$44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ROA!$F$2:$F$44</c:f>
              <c:numCache>
                <c:formatCode>General</c:formatCode>
                <c:ptCount val="43"/>
                <c:pt idx="0">
                  <c:v>2.1825000000000001</c:v>
                </c:pt>
                <c:pt idx="1">
                  <c:v>2.0550000000000002</c:v>
                </c:pt>
                <c:pt idx="2">
                  <c:v>1.9275</c:v>
                </c:pt>
                <c:pt idx="3">
                  <c:v>1.8</c:v>
                </c:pt>
                <c:pt idx="4">
                  <c:v>2.0924999999999998</c:v>
                </c:pt>
                <c:pt idx="5">
                  <c:v>2.3849999999999998</c:v>
                </c:pt>
                <c:pt idx="6">
                  <c:v>2.6775000000000002</c:v>
                </c:pt>
                <c:pt idx="7">
                  <c:v>2.97</c:v>
                </c:pt>
                <c:pt idx="8">
                  <c:v>3.3975</c:v>
                </c:pt>
                <c:pt idx="9">
                  <c:v>3.8250000000000002</c:v>
                </c:pt>
                <c:pt idx="10">
                  <c:v>4.2524999999999897</c:v>
                </c:pt>
                <c:pt idx="11">
                  <c:v>4.68</c:v>
                </c:pt>
                <c:pt idx="12">
                  <c:v>4.4424999999999999</c:v>
                </c:pt>
                <c:pt idx="13">
                  <c:v>4.2050000000000001</c:v>
                </c:pt>
                <c:pt idx="14">
                  <c:v>3.9674999999999998</c:v>
                </c:pt>
                <c:pt idx="15">
                  <c:v>3.73</c:v>
                </c:pt>
                <c:pt idx="16">
                  <c:v>3.4649999999999999</c:v>
                </c:pt>
                <c:pt idx="17">
                  <c:v>3.2</c:v>
                </c:pt>
                <c:pt idx="18">
                  <c:v>2.9350000000000001</c:v>
                </c:pt>
                <c:pt idx="19">
                  <c:v>2.67</c:v>
                </c:pt>
                <c:pt idx="20">
                  <c:v>2.6924999999999999</c:v>
                </c:pt>
                <c:pt idx="21">
                  <c:v>2.7149999999999999</c:v>
                </c:pt>
                <c:pt idx="22">
                  <c:v>2.7374999999999998</c:v>
                </c:pt>
                <c:pt idx="23">
                  <c:v>2.76</c:v>
                </c:pt>
                <c:pt idx="24">
                  <c:v>2.7524999999999999</c:v>
                </c:pt>
                <c:pt idx="25">
                  <c:v>2.7450000000000001</c:v>
                </c:pt>
                <c:pt idx="26">
                  <c:v>2.7374999999999998</c:v>
                </c:pt>
                <c:pt idx="27">
                  <c:v>2.73</c:v>
                </c:pt>
                <c:pt idx="28">
                  <c:v>2.25</c:v>
                </c:pt>
                <c:pt idx="29">
                  <c:v>1.77</c:v>
                </c:pt>
                <c:pt idx="30">
                  <c:v>1.29</c:v>
                </c:pt>
                <c:pt idx="31">
                  <c:v>0.81</c:v>
                </c:pt>
                <c:pt idx="32">
                  <c:v>1.0075000000000001</c:v>
                </c:pt>
                <c:pt idx="33">
                  <c:v>1.2050000000000001</c:v>
                </c:pt>
                <c:pt idx="34">
                  <c:v>1.4025000000000001</c:v>
                </c:pt>
                <c:pt idx="35">
                  <c:v>1.6</c:v>
                </c:pt>
                <c:pt idx="36">
                  <c:v>1.5249999999999999</c:v>
                </c:pt>
                <c:pt idx="37">
                  <c:v>1.45</c:v>
                </c:pt>
                <c:pt idx="38">
                  <c:v>1.375</c:v>
                </c:pt>
                <c:pt idx="39">
                  <c:v>1.3</c:v>
                </c:pt>
                <c:pt idx="40" formatCode="0.00">
                  <c:v>4.68</c:v>
                </c:pt>
                <c:pt idx="41" formatCode="0.00">
                  <c:v>0.81</c:v>
                </c:pt>
                <c:pt idx="42" formatCode="0.00">
                  <c:v>2.542875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ROA!$G$1</c:f>
              <c:strCache>
                <c:ptCount val="1"/>
                <c:pt idx="0">
                  <c:v>CBO</c:v>
                </c:pt>
              </c:strCache>
            </c:strRef>
          </c:tx>
          <c:marker>
            <c:symbol val="none"/>
          </c:marker>
          <c:cat>
            <c:strRef>
              <c:f>ROA!$A$2:$A$44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ROA!$G$2:$G$44</c:f>
              <c:numCache>
                <c:formatCode>General</c:formatCode>
                <c:ptCount val="43"/>
                <c:pt idx="0">
                  <c:v>4</c:v>
                </c:pt>
                <c:pt idx="1">
                  <c:v>4.25</c:v>
                </c:pt>
                <c:pt idx="2">
                  <c:v>4.5</c:v>
                </c:pt>
                <c:pt idx="3">
                  <c:v>4.75</c:v>
                </c:pt>
                <c:pt idx="4">
                  <c:v>5</c:v>
                </c:pt>
                <c:pt idx="5">
                  <c:v>4.5</c:v>
                </c:pt>
                <c:pt idx="6">
                  <c:v>4</c:v>
                </c:pt>
                <c:pt idx="7">
                  <c:v>3.5</c:v>
                </c:pt>
                <c:pt idx="8">
                  <c:v>3</c:v>
                </c:pt>
                <c:pt idx="9">
                  <c:v>2.25</c:v>
                </c:pt>
                <c:pt idx="10">
                  <c:v>1.5</c:v>
                </c:pt>
                <c:pt idx="11">
                  <c:v>0.75</c:v>
                </c:pt>
                <c:pt idx="12">
                  <c:v>0</c:v>
                </c:pt>
                <c:pt idx="13">
                  <c:v>0.25</c:v>
                </c:pt>
                <c:pt idx="14">
                  <c:v>0.5</c:v>
                </c:pt>
                <c:pt idx="15">
                  <c:v>0.75</c:v>
                </c:pt>
                <c:pt idx="16">
                  <c:v>1</c:v>
                </c:pt>
                <c:pt idx="17">
                  <c:v>1.25</c:v>
                </c:pt>
                <c:pt idx="18">
                  <c:v>1.5</c:v>
                </c:pt>
                <c:pt idx="19">
                  <c:v>1.75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2.25</c:v>
                </c:pt>
                <c:pt idx="26">
                  <c:v>2.5</c:v>
                </c:pt>
                <c:pt idx="27">
                  <c:v>2.75</c:v>
                </c:pt>
                <c:pt idx="28">
                  <c:v>3</c:v>
                </c:pt>
                <c:pt idx="29">
                  <c:v>2.75</c:v>
                </c:pt>
                <c:pt idx="30">
                  <c:v>2.5</c:v>
                </c:pt>
                <c:pt idx="31">
                  <c:v>2.25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2.0099999999999998</c:v>
                </c:pt>
                <c:pt idx="38">
                  <c:v>2.02</c:v>
                </c:pt>
                <c:pt idx="39">
                  <c:v>2.0299999999999998</c:v>
                </c:pt>
                <c:pt idx="40" formatCode="0.00">
                  <c:v>5</c:v>
                </c:pt>
                <c:pt idx="41" formatCode="0.00">
                  <c:v>0</c:v>
                </c:pt>
                <c:pt idx="42" formatCode="0.00">
                  <c:v>2.3265000000000002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ROA!$H$1</c:f>
              <c:strCache>
                <c:ptCount val="1"/>
                <c:pt idx="0">
                  <c:v>DB</c:v>
                </c:pt>
              </c:strCache>
            </c:strRef>
          </c:tx>
          <c:marker>
            <c:symbol val="none"/>
          </c:marker>
          <c:cat>
            <c:strRef>
              <c:f>ROA!$A$2:$A$44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ROA!$H$2:$H$44</c:f>
              <c:numCache>
                <c:formatCode>General</c:formatCode>
                <c:ptCount val="43"/>
                <c:pt idx="0">
                  <c:v>2.04</c:v>
                </c:pt>
                <c:pt idx="1">
                  <c:v>3.34</c:v>
                </c:pt>
                <c:pt idx="2">
                  <c:v>3.38</c:v>
                </c:pt>
                <c:pt idx="3">
                  <c:v>3.42</c:v>
                </c:pt>
                <c:pt idx="4">
                  <c:v>3.3450000000000002</c:v>
                </c:pt>
                <c:pt idx="5">
                  <c:v>3.27</c:v>
                </c:pt>
                <c:pt idx="6">
                  <c:v>3.1949999999999998</c:v>
                </c:pt>
                <c:pt idx="7">
                  <c:v>3.12</c:v>
                </c:pt>
                <c:pt idx="8">
                  <c:v>3.0225</c:v>
                </c:pt>
                <c:pt idx="9">
                  <c:v>2.9249999999999998</c:v>
                </c:pt>
                <c:pt idx="10">
                  <c:v>2.8274999999999899</c:v>
                </c:pt>
                <c:pt idx="11">
                  <c:v>2.73</c:v>
                </c:pt>
                <c:pt idx="12">
                  <c:v>2.645</c:v>
                </c:pt>
                <c:pt idx="13">
                  <c:v>2.56</c:v>
                </c:pt>
                <c:pt idx="14">
                  <c:v>2.4750000000000001</c:v>
                </c:pt>
                <c:pt idx="15">
                  <c:v>2.39</c:v>
                </c:pt>
                <c:pt idx="16">
                  <c:v>2.3725000000000001</c:v>
                </c:pt>
                <c:pt idx="17">
                  <c:v>2.355</c:v>
                </c:pt>
                <c:pt idx="18">
                  <c:v>2.3374999999999999</c:v>
                </c:pt>
                <c:pt idx="19">
                  <c:v>2.3199999999999998</c:v>
                </c:pt>
                <c:pt idx="20">
                  <c:v>2.2400000000000002</c:v>
                </c:pt>
                <c:pt idx="21">
                  <c:v>2.16</c:v>
                </c:pt>
                <c:pt idx="22">
                  <c:v>2.08</c:v>
                </c:pt>
                <c:pt idx="23">
                  <c:v>2</c:v>
                </c:pt>
                <c:pt idx="24">
                  <c:v>2.1175000000000002</c:v>
                </c:pt>
                <c:pt idx="25">
                  <c:v>2.2349999999999999</c:v>
                </c:pt>
                <c:pt idx="26">
                  <c:v>2.3525</c:v>
                </c:pt>
                <c:pt idx="27">
                  <c:v>2.4700000000000002</c:v>
                </c:pt>
                <c:pt idx="28">
                  <c:v>2.3824999999999998</c:v>
                </c:pt>
                <c:pt idx="29">
                  <c:v>2.2949999999999999</c:v>
                </c:pt>
                <c:pt idx="30">
                  <c:v>2.2075</c:v>
                </c:pt>
                <c:pt idx="31">
                  <c:v>2.12</c:v>
                </c:pt>
                <c:pt idx="32">
                  <c:v>2.2749999999999999</c:v>
                </c:pt>
                <c:pt idx="33">
                  <c:v>2.4300000000000002</c:v>
                </c:pt>
                <c:pt idx="34">
                  <c:v>2.585</c:v>
                </c:pt>
                <c:pt idx="35">
                  <c:v>2.74</c:v>
                </c:pt>
                <c:pt idx="36">
                  <c:v>2.7349999999999999</c:v>
                </c:pt>
                <c:pt idx="37">
                  <c:v>2.73</c:v>
                </c:pt>
                <c:pt idx="38">
                  <c:v>2.7250000000000001</c:v>
                </c:pt>
                <c:pt idx="39">
                  <c:v>2.72</c:v>
                </c:pt>
                <c:pt idx="40" formatCode="0.00">
                  <c:v>3.42</c:v>
                </c:pt>
                <c:pt idx="41" formatCode="0.00">
                  <c:v>2</c:v>
                </c:pt>
                <c:pt idx="42" formatCode="0.00">
                  <c:v>2.5917500000000002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ROA!$I$1</c:f>
              <c:strCache>
                <c:ptCount val="1"/>
                <c:pt idx="0">
                  <c:v>HB</c:v>
                </c:pt>
              </c:strCache>
            </c:strRef>
          </c:tx>
          <c:marker>
            <c:symbol val="none"/>
          </c:marker>
          <c:cat>
            <c:strRef>
              <c:f>ROA!$A$2:$A$44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ROA!$I$2:$I$44</c:f>
              <c:numCache>
                <c:formatCode>General</c:formatCode>
                <c:ptCount val="43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2.75</c:v>
                </c:pt>
                <c:pt idx="5">
                  <c:v>2.5</c:v>
                </c:pt>
                <c:pt idx="6">
                  <c:v>2.25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2.25</c:v>
                </c:pt>
                <c:pt idx="37">
                  <c:v>2.5</c:v>
                </c:pt>
                <c:pt idx="38">
                  <c:v>2.75</c:v>
                </c:pt>
                <c:pt idx="39">
                  <c:v>3</c:v>
                </c:pt>
                <c:pt idx="40" formatCode="0.00">
                  <c:v>3</c:v>
                </c:pt>
                <c:pt idx="41" formatCode="0.00">
                  <c:v>2</c:v>
                </c:pt>
                <c:pt idx="42" formatCode="0.00">
                  <c:v>2.2000000000000002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ROA!$J$1</c:f>
              <c:strCache>
                <c:ptCount val="1"/>
                <c:pt idx="0">
                  <c:v>LIB</c:v>
                </c:pt>
              </c:strCache>
            </c:strRef>
          </c:tx>
          <c:marker>
            <c:symbol val="none"/>
          </c:marker>
          <c:cat>
            <c:strRef>
              <c:f>ROA!$A$2:$A$44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ROA!$J$2:$J$44</c:f>
              <c:numCache>
                <c:formatCode>General</c:formatCode>
                <c:ptCount val="43"/>
                <c:pt idx="0">
                  <c:v>3.75</c:v>
                </c:pt>
                <c:pt idx="1">
                  <c:v>3.5</c:v>
                </c:pt>
                <c:pt idx="2">
                  <c:v>3.25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2.9525000000000001</c:v>
                </c:pt>
                <c:pt idx="9">
                  <c:v>2.9049999999999998</c:v>
                </c:pt>
                <c:pt idx="10">
                  <c:v>2.8574999999999999</c:v>
                </c:pt>
                <c:pt idx="11">
                  <c:v>2.81</c:v>
                </c:pt>
                <c:pt idx="12">
                  <c:v>2.81</c:v>
                </c:pt>
                <c:pt idx="13">
                  <c:v>2.81</c:v>
                </c:pt>
                <c:pt idx="14">
                  <c:v>2.81</c:v>
                </c:pt>
                <c:pt idx="15">
                  <c:v>2.81</c:v>
                </c:pt>
                <c:pt idx="16">
                  <c:v>2.88</c:v>
                </c:pt>
                <c:pt idx="17">
                  <c:v>2.95</c:v>
                </c:pt>
                <c:pt idx="18">
                  <c:v>3.02</c:v>
                </c:pt>
                <c:pt idx="19">
                  <c:v>3.09</c:v>
                </c:pt>
                <c:pt idx="20">
                  <c:v>3.0950000000000002</c:v>
                </c:pt>
                <c:pt idx="21">
                  <c:v>3.0999999999999899</c:v>
                </c:pt>
                <c:pt idx="22">
                  <c:v>3.105</c:v>
                </c:pt>
                <c:pt idx="23">
                  <c:v>3.11</c:v>
                </c:pt>
                <c:pt idx="24">
                  <c:v>2.95</c:v>
                </c:pt>
                <c:pt idx="25">
                  <c:v>2.79</c:v>
                </c:pt>
                <c:pt idx="26">
                  <c:v>2.63</c:v>
                </c:pt>
                <c:pt idx="27">
                  <c:v>2.4700000000000002</c:v>
                </c:pt>
                <c:pt idx="28">
                  <c:v>2.1150000000000002</c:v>
                </c:pt>
                <c:pt idx="29">
                  <c:v>1.76</c:v>
                </c:pt>
                <c:pt idx="30">
                  <c:v>1.405</c:v>
                </c:pt>
                <c:pt idx="31">
                  <c:v>1.05</c:v>
                </c:pt>
                <c:pt idx="32">
                  <c:v>0.99250000000000005</c:v>
                </c:pt>
                <c:pt idx="33">
                  <c:v>0.93500000000000005</c:v>
                </c:pt>
                <c:pt idx="34">
                  <c:v>0.87749999999999995</c:v>
                </c:pt>
                <c:pt idx="35">
                  <c:v>0.82</c:v>
                </c:pt>
                <c:pt idx="36">
                  <c:v>0.97249999999999903</c:v>
                </c:pt>
                <c:pt idx="37">
                  <c:v>1.125</c:v>
                </c:pt>
                <c:pt idx="38">
                  <c:v>1.2775000000000001</c:v>
                </c:pt>
                <c:pt idx="39">
                  <c:v>1.43</c:v>
                </c:pt>
                <c:pt idx="40" formatCode="0.00">
                  <c:v>3.75</c:v>
                </c:pt>
                <c:pt idx="41" formatCode="0.00">
                  <c:v>0.82</c:v>
                </c:pt>
                <c:pt idx="42" formatCode="0.00">
                  <c:v>2.455375000000001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ROA!$K$1</c:f>
              <c:strCache>
                <c:ptCount val="1"/>
                <c:pt idx="0">
                  <c:v>NIB</c:v>
                </c:pt>
              </c:strCache>
            </c:strRef>
          </c:tx>
          <c:marker>
            <c:symbol val="none"/>
          </c:marker>
          <c:cat>
            <c:strRef>
              <c:f>ROA!$A$2:$A$44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ROA!$K$2:$K$44</c:f>
              <c:numCache>
                <c:formatCode>General</c:formatCode>
                <c:ptCount val="43"/>
                <c:pt idx="0">
                  <c:v>3.3275000000000001</c:v>
                </c:pt>
                <c:pt idx="1">
                  <c:v>3.2149999999999999</c:v>
                </c:pt>
                <c:pt idx="2">
                  <c:v>3.1025</c:v>
                </c:pt>
                <c:pt idx="3">
                  <c:v>2.99</c:v>
                </c:pt>
                <c:pt idx="4">
                  <c:v>2.9449999999999998</c:v>
                </c:pt>
                <c:pt idx="5">
                  <c:v>2.9</c:v>
                </c:pt>
                <c:pt idx="6">
                  <c:v>2.855</c:v>
                </c:pt>
                <c:pt idx="7">
                  <c:v>2.81</c:v>
                </c:pt>
                <c:pt idx="8">
                  <c:v>2.7774999999999999</c:v>
                </c:pt>
                <c:pt idx="9">
                  <c:v>2.7450000000000001</c:v>
                </c:pt>
                <c:pt idx="10">
                  <c:v>2.7124999999999999</c:v>
                </c:pt>
                <c:pt idx="11">
                  <c:v>2.68</c:v>
                </c:pt>
                <c:pt idx="12">
                  <c:v>2.6124999999999998</c:v>
                </c:pt>
                <c:pt idx="13">
                  <c:v>2.5449999999999999</c:v>
                </c:pt>
                <c:pt idx="14">
                  <c:v>2.4775</c:v>
                </c:pt>
                <c:pt idx="15">
                  <c:v>2.41</c:v>
                </c:pt>
                <c:pt idx="16">
                  <c:v>2.3424999999999998</c:v>
                </c:pt>
                <c:pt idx="17">
                  <c:v>2.2749999999999999</c:v>
                </c:pt>
                <c:pt idx="18">
                  <c:v>2.2075</c:v>
                </c:pt>
                <c:pt idx="19">
                  <c:v>2.14</c:v>
                </c:pt>
                <c:pt idx="20">
                  <c:v>2.2050000000000001</c:v>
                </c:pt>
                <c:pt idx="21">
                  <c:v>2.27</c:v>
                </c:pt>
                <c:pt idx="22">
                  <c:v>2.335</c:v>
                </c:pt>
                <c:pt idx="23">
                  <c:v>2.4</c:v>
                </c:pt>
                <c:pt idx="24">
                  <c:v>2.4824999999999999</c:v>
                </c:pt>
                <c:pt idx="25">
                  <c:v>2.5649999999999999</c:v>
                </c:pt>
                <c:pt idx="26">
                  <c:v>2.6475</c:v>
                </c:pt>
                <c:pt idx="27">
                  <c:v>2.73</c:v>
                </c:pt>
                <c:pt idx="28">
                  <c:v>2.6749999999999998</c:v>
                </c:pt>
                <c:pt idx="29">
                  <c:v>2.62</c:v>
                </c:pt>
                <c:pt idx="30">
                  <c:v>2.5649999999999999</c:v>
                </c:pt>
                <c:pt idx="31">
                  <c:v>2.5099999999999998</c:v>
                </c:pt>
                <c:pt idx="32">
                  <c:v>2.4575</c:v>
                </c:pt>
                <c:pt idx="33">
                  <c:v>2.4049999999999998</c:v>
                </c:pt>
                <c:pt idx="34">
                  <c:v>2.3525</c:v>
                </c:pt>
                <c:pt idx="35">
                  <c:v>2.2999999999999998</c:v>
                </c:pt>
                <c:pt idx="36">
                  <c:v>2.27</c:v>
                </c:pt>
                <c:pt idx="37">
                  <c:v>2.2400000000000002</c:v>
                </c:pt>
                <c:pt idx="38">
                  <c:v>2.21</c:v>
                </c:pt>
                <c:pt idx="39">
                  <c:v>2.1800000000000002</c:v>
                </c:pt>
                <c:pt idx="40" formatCode="0.00">
                  <c:v>3.3275000000000001</c:v>
                </c:pt>
                <c:pt idx="41" formatCode="0.00">
                  <c:v>2.14</c:v>
                </c:pt>
                <c:pt idx="42" formatCode="0.00">
                  <c:v>2.5622499999999997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ROA!$L$1</c:f>
              <c:strCache>
                <c:ptCount val="1"/>
                <c:pt idx="0">
                  <c:v>OB</c:v>
                </c:pt>
              </c:strCache>
            </c:strRef>
          </c:tx>
          <c:marker>
            <c:symbol val="none"/>
          </c:marker>
          <c:cat>
            <c:strRef>
              <c:f>ROA!$A$2:$A$44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ROA!$L$2:$L$44</c:f>
              <c:numCache>
                <c:formatCode>General</c:formatCode>
                <c:ptCount val="43"/>
                <c:pt idx="0">
                  <c:v>2.2749999999999999</c:v>
                </c:pt>
                <c:pt idx="1">
                  <c:v>2.5499999999999998</c:v>
                </c:pt>
                <c:pt idx="2">
                  <c:v>2.8250000000000002</c:v>
                </c:pt>
                <c:pt idx="3">
                  <c:v>3.1</c:v>
                </c:pt>
                <c:pt idx="4">
                  <c:v>3.0249999999999999</c:v>
                </c:pt>
                <c:pt idx="5">
                  <c:v>2.95</c:v>
                </c:pt>
                <c:pt idx="6">
                  <c:v>2.8749999999999898</c:v>
                </c:pt>
                <c:pt idx="7">
                  <c:v>2.8</c:v>
                </c:pt>
                <c:pt idx="8">
                  <c:v>2.4750000000000001</c:v>
                </c:pt>
                <c:pt idx="9">
                  <c:v>2.15</c:v>
                </c:pt>
                <c:pt idx="10">
                  <c:v>1.825</c:v>
                </c:pt>
                <c:pt idx="11">
                  <c:v>1.5</c:v>
                </c:pt>
                <c:pt idx="12">
                  <c:v>1.65</c:v>
                </c:pt>
                <c:pt idx="13">
                  <c:v>1.8</c:v>
                </c:pt>
                <c:pt idx="14">
                  <c:v>1.95</c:v>
                </c:pt>
                <c:pt idx="15">
                  <c:v>2.1</c:v>
                </c:pt>
                <c:pt idx="16">
                  <c:v>2.4750000000000001</c:v>
                </c:pt>
                <c:pt idx="17">
                  <c:v>2.85</c:v>
                </c:pt>
                <c:pt idx="18">
                  <c:v>3.2250000000000001</c:v>
                </c:pt>
                <c:pt idx="19">
                  <c:v>3.6</c:v>
                </c:pt>
                <c:pt idx="20">
                  <c:v>3.375</c:v>
                </c:pt>
                <c:pt idx="21">
                  <c:v>3.15</c:v>
                </c:pt>
                <c:pt idx="22">
                  <c:v>2.9249999999999998</c:v>
                </c:pt>
                <c:pt idx="23">
                  <c:v>2.7</c:v>
                </c:pt>
                <c:pt idx="24">
                  <c:v>2.6749999999999998</c:v>
                </c:pt>
                <c:pt idx="25">
                  <c:v>2.65</c:v>
                </c:pt>
                <c:pt idx="26">
                  <c:v>2.625</c:v>
                </c:pt>
                <c:pt idx="27">
                  <c:v>2.6</c:v>
                </c:pt>
                <c:pt idx="28">
                  <c:v>2.5249999999999999</c:v>
                </c:pt>
                <c:pt idx="29">
                  <c:v>2.4500000000000002</c:v>
                </c:pt>
                <c:pt idx="30">
                  <c:v>2.375</c:v>
                </c:pt>
                <c:pt idx="31">
                  <c:v>2.2999999999999998</c:v>
                </c:pt>
                <c:pt idx="32">
                  <c:v>2.375</c:v>
                </c:pt>
                <c:pt idx="33">
                  <c:v>2.4500000000000002</c:v>
                </c:pt>
                <c:pt idx="34">
                  <c:v>2.5249999999999999</c:v>
                </c:pt>
                <c:pt idx="35">
                  <c:v>2.6</c:v>
                </c:pt>
                <c:pt idx="36">
                  <c:v>2.625</c:v>
                </c:pt>
                <c:pt idx="37">
                  <c:v>2.65</c:v>
                </c:pt>
                <c:pt idx="38">
                  <c:v>2.6749999999999998</c:v>
                </c:pt>
                <c:pt idx="39">
                  <c:v>2.7</c:v>
                </c:pt>
                <c:pt idx="40" formatCode="0.00">
                  <c:v>3.6</c:v>
                </c:pt>
                <c:pt idx="41" formatCode="0.00">
                  <c:v>1.5</c:v>
                </c:pt>
                <c:pt idx="42" formatCode="0.00">
                  <c:v>2.5737500000000004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ROA!$M$1</c:f>
              <c:strCache>
                <c:ptCount val="1"/>
                <c:pt idx="0">
                  <c:v>WB</c:v>
                </c:pt>
              </c:strCache>
            </c:strRef>
          </c:tx>
          <c:marker>
            <c:symbol val="none"/>
          </c:marker>
          <c:cat>
            <c:strRef>
              <c:f>ROA!$A$2:$A$44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ROA!$M$2:$M$44</c:f>
              <c:numCache>
                <c:formatCode>General</c:formatCode>
                <c:ptCount val="43"/>
                <c:pt idx="0">
                  <c:v>3.4725000000000001</c:v>
                </c:pt>
                <c:pt idx="1">
                  <c:v>3.2850000000000001</c:v>
                </c:pt>
                <c:pt idx="2">
                  <c:v>3.0975000000000001</c:v>
                </c:pt>
                <c:pt idx="3">
                  <c:v>2.91</c:v>
                </c:pt>
                <c:pt idx="4">
                  <c:v>2.88</c:v>
                </c:pt>
                <c:pt idx="5">
                  <c:v>2.85</c:v>
                </c:pt>
                <c:pt idx="6">
                  <c:v>2.82</c:v>
                </c:pt>
                <c:pt idx="7">
                  <c:v>2.79</c:v>
                </c:pt>
                <c:pt idx="8">
                  <c:v>2.72</c:v>
                </c:pt>
                <c:pt idx="9">
                  <c:v>2.65</c:v>
                </c:pt>
                <c:pt idx="10">
                  <c:v>2.58</c:v>
                </c:pt>
                <c:pt idx="11">
                  <c:v>2.5099999999999998</c:v>
                </c:pt>
                <c:pt idx="12">
                  <c:v>2.6</c:v>
                </c:pt>
                <c:pt idx="13">
                  <c:v>2.69</c:v>
                </c:pt>
                <c:pt idx="14">
                  <c:v>2.78</c:v>
                </c:pt>
                <c:pt idx="15">
                  <c:v>2.87</c:v>
                </c:pt>
                <c:pt idx="16">
                  <c:v>2.9725000000000001</c:v>
                </c:pt>
                <c:pt idx="17">
                  <c:v>3.0750000000000002</c:v>
                </c:pt>
                <c:pt idx="18">
                  <c:v>3.1775000000000002</c:v>
                </c:pt>
                <c:pt idx="19">
                  <c:v>3.28</c:v>
                </c:pt>
                <c:pt idx="20">
                  <c:v>3.0024999999999999</c:v>
                </c:pt>
                <c:pt idx="21">
                  <c:v>2.7250000000000001</c:v>
                </c:pt>
                <c:pt idx="22">
                  <c:v>2.4474999999999998</c:v>
                </c:pt>
                <c:pt idx="23">
                  <c:v>2.17</c:v>
                </c:pt>
                <c:pt idx="24">
                  <c:v>2.2400000000000002</c:v>
                </c:pt>
                <c:pt idx="25">
                  <c:v>2.31</c:v>
                </c:pt>
                <c:pt idx="26">
                  <c:v>2.38</c:v>
                </c:pt>
                <c:pt idx="27">
                  <c:v>2.4500000000000002</c:v>
                </c:pt>
                <c:pt idx="28">
                  <c:v>1.92</c:v>
                </c:pt>
                <c:pt idx="29">
                  <c:v>1.39</c:v>
                </c:pt>
                <c:pt idx="30">
                  <c:v>0.86</c:v>
                </c:pt>
                <c:pt idx="31">
                  <c:v>0.33</c:v>
                </c:pt>
                <c:pt idx="32">
                  <c:v>0.57999999999999996</c:v>
                </c:pt>
                <c:pt idx="33">
                  <c:v>0.83</c:v>
                </c:pt>
                <c:pt idx="34">
                  <c:v>1.08</c:v>
                </c:pt>
                <c:pt idx="35">
                  <c:v>1.33</c:v>
                </c:pt>
                <c:pt idx="36">
                  <c:v>1.425</c:v>
                </c:pt>
                <c:pt idx="37">
                  <c:v>1.52</c:v>
                </c:pt>
                <c:pt idx="38">
                  <c:v>1.615</c:v>
                </c:pt>
                <c:pt idx="39">
                  <c:v>1.71</c:v>
                </c:pt>
                <c:pt idx="40" formatCode="0.00">
                  <c:v>3.4725000000000001</c:v>
                </c:pt>
                <c:pt idx="41" formatCode="0.00">
                  <c:v>0.33</c:v>
                </c:pt>
                <c:pt idx="42" formatCode="0.00">
                  <c:v>2.3081249999999995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ROA!$N$1</c:f>
              <c:strCache>
                <c:ptCount val="1"/>
                <c:pt idx="0">
                  <c:v>ZB</c:v>
                </c:pt>
              </c:strCache>
            </c:strRef>
          </c:tx>
          <c:marker>
            <c:symbol val="none"/>
          </c:marker>
          <c:cat>
            <c:strRef>
              <c:f>ROA!$A$2:$A$44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ROA!$N$2:$N$44</c:f>
              <c:numCache>
                <c:formatCode>General</c:formatCode>
                <c:ptCount val="43"/>
                <c:pt idx="0">
                  <c:v>3.7874999999999899</c:v>
                </c:pt>
                <c:pt idx="1">
                  <c:v>4.2349999999999897</c:v>
                </c:pt>
                <c:pt idx="2">
                  <c:v>4.6825000000000001</c:v>
                </c:pt>
                <c:pt idx="3">
                  <c:v>5.13</c:v>
                </c:pt>
                <c:pt idx="4">
                  <c:v>4.7175000000000002</c:v>
                </c:pt>
                <c:pt idx="5">
                  <c:v>4.3049999999999997</c:v>
                </c:pt>
                <c:pt idx="6">
                  <c:v>3.8925000000000001</c:v>
                </c:pt>
                <c:pt idx="7">
                  <c:v>3.48</c:v>
                </c:pt>
                <c:pt idx="8">
                  <c:v>3.4375</c:v>
                </c:pt>
                <c:pt idx="9">
                  <c:v>3.395</c:v>
                </c:pt>
                <c:pt idx="10">
                  <c:v>3.3525</c:v>
                </c:pt>
                <c:pt idx="11">
                  <c:v>3.31</c:v>
                </c:pt>
                <c:pt idx="12">
                  <c:v>3.2149999999999999</c:v>
                </c:pt>
                <c:pt idx="13">
                  <c:v>3.12</c:v>
                </c:pt>
                <c:pt idx="14">
                  <c:v>3.0249999999999999</c:v>
                </c:pt>
                <c:pt idx="15">
                  <c:v>2.93</c:v>
                </c:pt>
                <c:pt idx="16">
                  <c:v>2.81</c:v>
                </c:pt>
                <c:pt idx="17">
                  <c:v>2.69</c:v>
                </c:pt>
                <c:pt idx="18">
                  <c:v>2.57</c:v>
                </c:pt>
                <c:pt idx="19">
                  <c:v>2.4500000000000002</c:v>
                </c:pt>
                <c:pt idx="20">
                  <c:v>2.7275</c:v>
                </c:pt>
                <c:pt idx="21">
                  <c:v>3.0049999999999999</c:v>
                </c:pt>
                <c:pt idx="22">
                  <c:v>3.2825000000000002</c:v>
                </c:pt>
                <c:pt idx="23">
                  <c:v>3.56</c:v>
                </c:pt>
                <c:pt idx="24">
                  <c:v>3.7825000000000002</c:v>
                </c:pt>
                <c:pt idx="25">
                  <c:v>4.0049999999999999</c:v>
                </c:pt>
                <c:pt idx="26">
                  <c:v>4.2275</c:v>
                </c:pt>
                <c:pt idx="27">
                  <c:v>4.45</c:v>
                </c:pt>
                <c:pt idx="28">
                  <c:v>4.43</c:v>
                </c:pt>
                <c:pt idx="29">
                  <c:v>4.41</c:v>
                </c:pt>
                <c:pt idx="30">
                  <c:v>4.3899999999999899</c:v>
                </c:pt>
                <c:pt idx="31">
                  <c:v>4.37</c:v>
                </c:pt>
                <c:pt idx="32">
                  <c:v>4.5024999999999897</c:v>
                </c:pt>
                <c:pt idx="33">
                  <c:v>4.6349999999999998</c:v>
                </c:pt>
                <c:pt idx="34">
                  <c:v>4.7675000000000001</c:v>
                </c:pt>
                <c:pt idx="35">
                  <c:v>4.9000000000000004</c:v>
                </c:pt>
                <c:pt idx="36">
                  <c:v>4.7675000000000001</c:v>
                </c:pt>
                <c:pt idx="37">
                  <c:v>4.6349999999999998</c:v>
                </c:pt>
                <c:pt idx="38">
                  <c:v>4.5024999999999897</c:v>
                </c:pt>
                <c:pt idx="39">
                  <c:v>4.37</c:v>
                </c:pt>
                <c:pt idx="40" formatCode="0.00">
                  <c:v>5.13</c:v>
                </c:pt>
                <c:pt idx="41" formatCode="0.00">
                  <c:v>2.4500000000000002</c:v>
                </c:pt>
                <c:pt idx="42" formatCode="0.00">
                  <c:v>3.8563749999999999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ROA!$O$1</c:f>
              <c:strCache>
                <c:ptCount val="1"/>
                <c:pt idx="0">
                  <c:v>Average</c:v>
                </c:pt>
              </c:strCache>
            </c:strRef>
          </c:tx>
          <c:marker>
            <c:symbol val="none"/>
          </c:marker>
          <c:cat>
            <c:strRef>
              <c:f>ROA!$A$2:$A$44</c:f>
              <c:strCache>
                <c:ptCount val="43"/>
                <c:pt idx="0">
                  <c:v>2014Q1</c:v>
                </c:pt>
                <c:pt idx="1">
                  <c:v>2014Q2</c:v>
                </c:pt>
                <c:pt idx="2">
                  <c:v>2014Q3</c:v>
                </c:pt>
                <c:pt idx="3">
                  <c:v>2014Q4</c:v>
                </c:pt>
                <c:pt idx="4">
                  <c:v>2015Q1</c:v>
                </c:pt>
                <c:pt idx="5">
                  <c:v>2015Q2</c:v>
                </c:pt>
                <c:pt idx="6">
                  <c:v>2015Q3</c:v>
                </c:pt>
                <c:pt idx="7">
                  <c:v>2015Q4</c:v>
                </c:pt>
                <c:pt idx="8">
                  <c:v>2016Q1</c:v>
                </c:pt>
                <c:pt idx="9">
                  <c:v>2016Q2</c:v>
                </c:pt>
                <c:pt idx="10">
                  <c:v>2016Q3</c:v>
                </c:pt>
                <c:pt idx="11">
                  <c:v>2016Q4</c:v>
                </c:pt>
                <c:pt idx="12">
                  <c:v>2017Q1</c:v>
                </c:pt>
                <c:pt idx="13">
                  <c:v>2017Q2</c:v>
                </c:pt>
                <c:pt idx="14">
                  <c:v>2017Q3</c:v>
                </c:pt>
                <c:pt idx="15">
                  <c:v>2017Q4</c:v>
                </c:pt>
                <c:pt idx="16">
                  <c:v>2018Q1</c:v>
                </c:pt>
                <c:pt idx="17">
                  <c:v>2018Q2</c:v>
                </c:pt>
                <c:pt idx="18">
                  <c:v>2018Q3</c:v>
                </c:pt>
                <c:pt idx="19">
                  <c:v>2018Q4</c:v>
                </c:pt>
                <c:pt idx="20">
                  <c:v>2019Q1</c:v>
                </c:pt>
                <c:pt idx="21">
                  <c:v>2019Q2</c:v>
                </c:pt>
                <c:pt idx="22">
                  <c:v>2019Q3</c:v>
                </c:pt>
                <c:pt idx="23">
                  <c:v>2019Q4</c:v>
                </c:pt>
                <c:pt idx="24">
                  <c:v>2020Q1</c:v>
                </c:pt>
                <c:pt idx="25">
                  <c:v>2020Q2</c:v>
                </c:pt>
                <c:pt idx="26">
                  <c:v>2020Q3</c:v>
                </c:pt>
                <c:pt idx="27">
                  <c:v>2020Q4</c:v>
                </c:pt>
                <c:pt idx="28">
                  <c:v>2021Q1</c:v>
                </c:pt>
                <c:pt idx="29">
                  <c:v>2021Q2</c:v>
                </c:pt>
                <c:pt idx="30">
                  <c:v>2021Q3</c:v>
                </c:pt>
                <c:pt idx="31">
                  <c:v>2021Q4</c:v>
                </c:pt>
                <c:pt idx="32">
                  <c:v>2022Q1</c:v>
                </c:pt>
                <c:pt idx="33">
                  <c:v>2022Q2</c:v>
                </c:pt>
                <c:pt idx="34">
                  <c:v>2022Q3</c:v>
                </c:pt>
                <c:pt idx="35">
                  <c:v>2022Q4</c:v>
                </c:pt>
                <c:pt idx="36">
                  <c:v>2023Q1</c:v>
                </c:pt>
                <c:pt idx="37">
                  <c:v>2023Q2</c:v>
                </c:pt>
                <c:pt idx="38">
                  <c:v>2023Q3</c:v>
                </c:pt>
                <c:pt idx="39">
                  <c:v>2023Q4</c:v>
                </c:pt>
                <c:pt idx="40">
                  <c:v>Maximum</c:v>
                </c:pt>
                <c:pt idx="41">
                  <c:v>Minimum</c:v>
                </c:pt>
                <c:pt idx="42">
                  <c:v>Average</c:v>
                </c:pt>
              </c:strCache>
            </c:strRef>
          </c:cat>
          <c:val>
            <c:numRef>
              <c:f>ROA!$O$2:$O$44</c:f>
              <c:numCache>
                <c:formatCode>0.00</c:formatCode>
                <c:ptCount val="43"/>
                <c:pt idx="0">
                  <c:v>2.9905769230769224</c:v>
                </c:pt>
                <c:pt idx="1">
                  <c:v>3.1180769230769223</c:v>
                </c:pt>
                <c:pt idx="2">
                  <c:v>3.148653846153846</c:v>
                </c:pt>
                <c:pt idx="3">
                  <c:v>3.1792307692307697</c:v>
                </c:pt>
                <c:pt idx="4">
                  <c:v>3.1682692307692308</c:v>
                </c:pt>
                <c:pt idx="5">
                  <c:v>3.0996153846153849</c:v>
                </c:pt>
                <c:pt idx="6">
                  <c:v>3.0309615384615376</c:v>
                </c:pt>
                <c:pt idx="7">
                  <c:v>2.9623076923076916</c:v>
                </c:pt>
                <c:pt idx="8">
                  <c:v>2.8925000000000005</c:v>
                </c:pt>
                <c:pt idx="9">
                  <c:v>2.803461538461538</c:v>
                </c:pt>
                <c:pt idx="10">
                  <c:v>2.7144230769230742</c:v>
                </c:pt>
                <c:pt idx="11">
                  <c:v>2.6253846153846156</c:v>
                </c:pt>
                <c:pt idx="12">
                  <c:v>2.5305769230769233</c:v>
                </c:pt>
                <c:pt idx="13">
                  <c:v>2.5126923076923067</c:v>
                </c:pt>
                <c:pt idx="14">
                  <c:v>2.4948076923076923</c:v>
                </c:pt>
                <c:pt idx="15">
                  <c:v>2.476923076923077</c:v>
                </c:pt>
                <c:pt idx="16">
                  <c:v>2.514615384615384</c:v>
                </c:pt>
                <c:pt idx="17">
                  <c:v>2.5523076923076924</c:v>
                </c:pt>
                <c:pt idx="18">
                  <c:v>2.5900000000000003</c:v>
                </c:pt>
                <c:pt idx="19">
                  <c:v>2.6276923076923078</c:v>
                </c:pt>
                <c:pt idx="20">
                  <c:v>2.6732692307692298</c:v>
                </c:pt>
                <c:pt idx="21">
                  <c:v>2.6996153846153836</c:v>
                </c:pt>
                <c:pt idx="22">
                  <c:v>2.7259615384615374</c:v>
                </c:pt>
                <c:pt idx="23">
                  <c:v>2.7523076923076926</c:v>
                </c:pt>
                <c:pt idx="24">
                  <c:v>2.7228846153846145</c:v>
                </c:pt>
                <c:pt idx="25">
                  <c:v>2.7126923076923077</c:v>
                </c:pt>
                <c:pt idx="26">
                  <c:v>2.7024999999999988</c:v>
                </c:pt>
                <c:pt idx="27">
                  <c:v>2.6923076923076925</c:v>
                </c:pt>
                <c:pt idx="28">
                  <c:v>2.6040384615384613</c:v>
                </c:pt>
                <c:pt idx="29">
                  <c:v>2.4773076923076918</c:v>
                </c:pt>
                <c:pt idx="30">
                  <c:v>2.3505769230769222</c:v>
                </c:pt>
                <c:pt idx="31">
                  <c:v>2.223846153846154</c:v>
                </c:pt>
                <c:pt idx="32">
                  <c:v>2.2638461538461532</c:v>
                </c:pt>
                <c:pt idx="33">
                  <c:v>2.3230769230769228</c:v>
                </c:pt>
                <c:pt idx="34">
                  <c:v>2.382307692307692</c:v>
                </c:pt>
                <c:pt idx="35">
                  <c:v>2.4415384615384617</c:v>
                </c:pt>
                <c:pt idx="36">
                  <c:v>2.4600000000000004</c:v>
                </c:pt>
                <c:pt idx="37">
                  <c:v>2.4792307692307691</c:v>
                </c:pt>
                <c:pt idx="38">
                  <c:v>2.4984615384615378</c:v>
                </c:pt>
                <c:pt idx="39">
                  <c:v>2.5176923076923075</c:v>
                </c:pt>
                <c:pt idx="40">
                  <c:v>3.1792307692307697</c:v>
                </c:pt>
                <c:pt idx="41">
                  <c:v>2.223846153846154</c:v>
                </c:pt>
                <c:pt idx="42">
                  <c:v>2.6684134615384614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974400"/>
        <c:axId val="209975936"/>
      </c:lineChart>
      <c:catAx>
        <c:axId val="209974400"/>
        <c:scaling>
          <c:orientation val="minMax"/>
        </c:scaling>
        <c:delete val="0"/>
        <c:axPos val="b"/>
        <c:majorTickMark val="out"/>
        <c:minorTickMark val="none"/>
        <c:tickLblPos val="nextTo"/>
        <c:crossAx val="209975936"/>
        <c:crosses val="autoZero"/>
        <c:auto val="1"/>
        <c:lblAlgn val="ctr"/>
        <c:lblOffset val="100"/>
        <c:noMultiLvlLbl val="0"/>
      </c:catAx>
      <c:valAx>
        <c:axId val="2099759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99744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352425</xdr:colOff>
      <xdr:row>2</xdr:row>
      <xdr:rowOff>123825</xdr:rowOff>
    </xdr:from>
    <xdr:to>
      <xdr:col>26</xdr:col>
      <xdr:colOff>142875</xdr:colOff>
      <xdr:row>16</xdr:row>
      <xdr:rowOff>76200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485774</xdr:colOff>
      <xdr:row>1</xdr:row>
      <xdr:rowOff>142875</xdr:rowOff>
    </xdr:from>
    <xdr:to>
      <xdr:col>27</xdr:col>
      <xdr:colOff>228599</xdr:colOff>
      <xdr:row>16</xdr:row>
      <xdr:rowOff>28575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190500</xdr:colOff>
      <xdr:row>4</xdr:row>
      <xdr:rowOff>171447</xdr:rowOff>
    </xdr:from>
    <xdr:to>
      <xdr:col>30</xdr:col>
      <xdr:colOff>133350</xdr:colOff>
      <xdr:row>23</xdr:row>
      <xdr:rowOff>85724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0.00865</cdr:x>
      <cdr:y>0.46904</cdr:y>
    </cdr:from>
    <cdr:to>
      <cdr:x>0.0634</cdr:x>
      <cdr:y>0.60788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7151" y="2381252"/>
          <a:ext cx="36195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square" rtlCol="0"/>
        <a:lstStyle xmlns:a="http://schemas.openxmlformats.org/drawingml/2006/main"/>
        <a:p xmlns:a="http://schemas.openxmlformats.org/drawingml/2006/main">
          <a:r>
            <a:rPr lang="en-US" sz="1600"/>
            <a:t>CIR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161926</xdr:colOff>
      <xdr:row>1</xdr:row>
      <xdr:rowOff>171451</xdr:rowOff>
    </xdr:from>
    <xdr:to>
      <xdr:col>25</xdr:col>
      <xdr:colOff>352425</xdr:colOff>
      <xdr:row>16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0.01311</cdr:x>
      <cdr:y>0.48757</cdr:y>
    </cdr:from>
    <cdr:to>
      <cdr:x>0.05721</cdr:x>
      <cdr:y>0.6238</cdr:y>
    </cdr:to>
    <cdr:sp macro="" textlink="">
      <cdr:nvSpPr>
        <cdr:cNvPr id="4" name="TextBox 3"/>
        <cdr:cNvSpPr txBox="1"/>
      </cdr:nvSpPr>
      <cdr:spPr>
        <a:xfrm xmlns:a="http://schemas.openxmlformats.org/drawingml/2006/main" flipH="1">
          <a:off x="104775" y="2428874"/>
          <a:ext cx="352424" cy="67865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vert="vert270" wrap="square" rtlCol="0"/>
        <a:lstStyle xmlns:a="http://schemas.openxmlformats.org/drawingml/2006/main"/>
        <a:p xmlns:a="http://schemas.openxmlformats.org/drawingml/2006/main">
          <a:r>
            <a:rPr lang="en-US" sz="1600" b="1"/>
            <a:t>LDR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57149</xdr:colOff>
      <xdr:row>1</xdr:row>
      <xdr:rowOff>28575</xdr:rowOff>
    </xdr:from>
    <xdr:to>
      <xdr:col>26</xdr:col>
      <xdr:colOff>504824</xdr:colOff>
      <xdr:row>13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0.47015</cdr:y>
    </cdr:from>
    <cdr:to>
      <cdr:x>0.03518</cdr:x>
      <cdr:y>0.60075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0" y="2400300"/>
          <a:ext cx="247649" cy="666750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="vert270" wrap="square" lIns="91440" tIns="45720" rIns="91440" bIns="45720">
          <a:noAutofit/>
        </a:bodyPr>
        <a:lstStyle xmlns:a="http://schemas.openxmlformats.org/drawingml/2006/main"/>
        <a:p xmlns:a="http://schemas.openxmlformats.org/drawingml/2006/main">
          <a:pPr algn="ctr"/>
          <a:r>
            <a:rPr lang="en-US" sz="1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ROA</a:t>
          </a:r>
          <a:endParaRPr lang="en-US" sz="1600" b="1" cap="none" spc="0">
            <a:ln w="18415" cmpd="sng">
              <a:solidFill>
                <a:srgbClr val="FFFFFF"/>
              </a:solidFill>
              <a:prstDash val="solid"/>
            </a:ln>
            <a:solidFill>
              <a:sysClr val="windowText" lastClr="000000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521"/>
  <sheetViews>
    <sheetView topLeftCell="A493" workbookViewId="0">
      <selection activeCell="G482" sqref="G482:G521"/>
    </sheetView>
  </sheetViews>
  <sheetFormatPr defaultColWidth="9" defaultRowHeight="15"/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4" t="s">
        <v>14</v>
      </c>
      <c r="P1" s="15" t="s">
        <v>15</v>
      </c>
      <c r="Q1" s="15" t="s">
        <v>16</v>
      </c>
    </row>
    <row r="2" spans="1:17">
      <c r="A2" s="1" t="s">
        <v>17</v>
      </c>
      <c r="B2" s="1" t="s">
        <v>18</v>
      </c>
      <c r="C2" s="1">
        <v>16.524999999999999</v>
      </c>
      <c r="D2" s="1">
        <v>1.25</v>
      </c>
      <c r="E2" s="1">
        <v>64.632499999999894</v>
      </c>
      <c r="F2" s="1">
        <v>4.6749999999999998</v>
      </c>
      <c r="G2" s="1">
        <v>58.212499999999999</v>
      </c>
      <c r="H2" s="1">
        <v>0</v>
      </c>
      <c r="I2" s="1">
        <v>0</v>
      </c>
      <c r="J2" s="1">
        <v>3</v>
      </c>
      <c r="K2" s="1">
        <v>2</v>
      </c>
      <c r="L2" s="1">
        <v>2.35</v>
      </c>
      <c r="M2" s="1">
        <v>13.25</v>
      </c>
      <c r="N2" s="1">
        <v>3.34388783406034</v>
      </c>
      <c r="O2">
        <v>10.012499999999999</v>
      </c>
      <c r="P2" s="15">
        <v>2014</v>
      </c>
      <c r="Q2" s="15">
        <v>8.5</v>
      </c>
    </row>
    <row r="3" spans="1:17">
      <c r="A3" s="1" t="s">
        <v>19</v>
      </c>
      <c r="B3" s="1" t="s">
        <v>18</v>
      </c>
      <c r="C3" s="1">
        <v>15.73</v>
      </c>
      <c r="D3" s="1">
        <v>1.24</v>
      </c>
      <c r="E3" s="1">
        <v>65.465000000000003</v>
      </c>
      <c r="F3" s="1">
        <v>4.6500000000000004</v>
      </c>
      <c r="G3" s="1">
        <v>58.575000000000003</v>
      </c>
      <c r="H3" s="1">
        <v>0</v>
      </c>
      <c r="I3" s="1">
        <v>0</v>
      </c>
      <c r="J3" s="1">
        <v>5</v>
      </c>
      <c r="K3" s="1">
        <v>3</v>
      </c>
      <c r="L3" s="1">
        <v>2.2999999999999998</v>
      </c>
      <c r="M3" s="1">
        <v>13.7</v>
      </c>
      <c r="N3" s="1">
        <v>3.3974961392001601</v>
      </c>
      <c r="O3">
        <v>10.125</v>
      </c>
      <c r="P3" t="s">
        <v>20</v>
      </c>
      <c r="Q3">
        <v>4</v>
      </c>
    </row>
    <row r="4" spans="1:17">
      <c r="A4" s="1" t="s">
        <v>21</v>
      </c>
      <c r="B4" s="1" t="s">
        <v>18</v>
      </c>
      <c r="C4" s="1">
        <v>14.935</v>
      </c>
      <c r="D4" s="1">
        <v>1.23</v>
      </c>
      <c r="E4" s="1">
        <v>66.297499999999999</v>
      </c>
      <c r="F4" s="1">
        <v>4.625</v>
      </c>
      <c r="G4" s="1">
        <v>58.937499999999901</v>
      </c>
      <c r="H4" s="1">
        <v>0</v>
      </c>
      <c r="I4" s="1">
        <v>0</v>
      </c>
      <c r="J4" s="1">
        <v>8</v>
      </c>
      <c r="K4" s="1">
        <v>5</v>
      </c>
      <c r="L4" s="1">
        <v>2.25</v>
      </c>
      <c r="M4" s="1">
        <v>14.15</v>
      </c>
      <c r="N4" s="1">
        <v>3.4511044443399901</v>
      </c>
      <c r="O4">
        <v>10.237500000000001</v>
      </c>
      <c r="P4" t="s">
        <v>22</v>
      </c>
      <c r="Q4">
        <v>1.4</v>
      </c>
    </row>
    <row r="5" spans="1:17">
      <c r="A5" s="1" t="s">
        <v>23</v>
      </c>
      <c r="B5" s="1" t="s">
        <v>18</v>
      </c>
      <c r="C5" s="1">
        <v>14.14</v>
      </c>
      <c r="D5" s="1">
        <v>1.22</v>
      </c>
      <c r="E5" s="1">
        <v>67.13</v>
      </c>
      <c r="F5" s="1">
        <v>4.5999999999999899</v>
      </c>
      <c r="G5" s="1">
        <v>59.3</v>
      </c>
      <c r="H5" s="1">
        <v>0</v>
      </c>
      <c r="I5" s="1">
        <v>0</v>
      </c>
      <c r="J5" s="1">
        <v>10</v>
      </c>
      <c r="K5" s="1">
        <v>6</v>
      </c>
      <c r="L5" s="1">
        <v>2.2000000000000002</v>
      </c>
      <c r="M5" s="1">
        <v>14.6</v>
      </c>
      <c r="N5" s="1">
        <v>3.5047127494798098</v>
      </c>
      <c r="O5">
        <v>10.35</v>
      </c>
      <c r="P5" t="s">
        <v>24</v>
      </c>
      <c r="Q5">
        <v>0.4</v>
      </c>
    </row>
    <row r="6" spans="1:17">
      <c r="A6" s="1" t="s">
        <v>25</v>
      </c>
      <c r="B6" s="1" t="s">
        <v>18</v>
      </c>
      <c r="C6" s="1">
        <v>14.512499999999999</v>
      </c>
      <c r="D6" s="1">
        <v>1.2275</v>
      </c>
      <c r="E6" s="1">
        <v>64.59</v>
      </c>
      <c r="F6" s="1">
        <v>4.6999999999999904</v>
      </c>
      <c r="G6" s="1">
        <v>60.624999999999901</v>
      </c>
      <c r="H6" s="1">
        <v>0</v>
      </c>
      <c r="I6" s="1">
        <v>212</v>
      </c>
      <c r="J6" s="1">
        <v>12</v>
      </c>
      <c r="K6" s="1">
        <v>13</v>
      </c>
      <c r="L6" s="1">
        <v>2.4500000000000002</v>
      </c>
      <c r="M6" s="1">
        <v>16.324999999999999</v>
      </c>
      <c r="N6" s="1">
        <v>3.5438025984624102</v>
      </c>
      <c r="O6">
        <v>10.362500000000001</v>
      </c>
      <c r="P6" t="s">
        <v>26</v>
      </c>
      <c r="Q6">
        <v>2.8</v>
      </c>
    </row>
    <row r="7" spans="1:17">
      <c r="A7" s="1" t="s">
        <v>27</v>
      </c>
      <c r="B7" s="1" t="s">
        <v>18</v>
      </c>
      <c r="C7" s="1">
        <v>14.885</v>
      </c>
      <c r="D7" s="1">
        <v>1.2350000000000001</v>
      </c>
      <c r="E7" s="1">
        <v>62.05</v>
      </c>
      <c r="F7" s="1">
        <v>4.8</v>
      </c>
      <c r="G7" s="1">
        <v>61.95</v>
      </c>
      <c r="H7" s="1">
        <v>0</v>
      </c>
      <c r="I7" s="1">
        <v>423</v>
      </c>
      <c r="J7" s="1">
        <v>13</v>
      </c>
      <c r="K7" s="1">
        <v>20</v>
      </c>
      <c r="L7" s="1">
        <v>2.7</v>
      </c>
      <c r="M7" s="1">
        <v>18.05</v>
      </c>
      <c r="N7" s="1">
        <v>3.5828924474449999</v>
      </c>
      <c r="O7">
        <v>10.375</v>
      </c>
      <c r="P7" s="15">
        <v>2015</v>
      </c>
      <c r="Q7" s="15">
        <v>10.4</v>
      </c>
    </row>
    <row r="8" spans="1:17">
      <c r="A8" s="1" t="s">
        <v>28</v>
      </c>
      <c r="B8" s="1" t="s">
        <v>18</v>
      </c>
      <c r="C8" s="1">
        <v>15.2575</v>
      </c>
      <c r="D8" s="1">
        <v>1.2424999999999999</v>
      </c>
      <c r="E8" s="1">
        <v>59.51</v>
      </c>
      <c r="F8" s="1">
        <v>4.9000000000000004</v>
      </c>
      <c r="G8" s="1">
        <v>63.274999999999899</v>
      </c>
      <c r="H8" s="1">
        <v>0</v>
      </c>
      <c r="I8" s="1">
        <v>635</v>
      </c>
      <c r="J8" s="1">
        <v>15</v>
      </c>
      <c r="K8" s="1">
        <v>26</v>
      </c>
      <c r="L8" s="1">
        <v>2.95</v>
      </c>
      <c r="M8" s="1">
        <v>19.774999999999999</v>
      </c>
      <c r="N8" s="1">
        <v>3.6219822964275901</v>
      </c>
      <c r="O8">
        <v>10.387499999999999</v>
      </c>
      <c r="P8" t="s">
        <v>20</v>
      </c>
      <c r="Q8">
        <v>1.9</v>
      </c>
    </row>
    <row r="9" spans="1:17">
      <c r="A9" s="1" t="s">
        <v>29</v>
      </c>
      <c r="B9" s="1" t="s">
        <v>18</v>
      </c>
      <c r="C9" s="1">
        <v>15.63</v>
      </c>
      <c r="D9" s="1">
        <v>1.25</v>
      </c>
      <c r="E9" s="1">
        <v>56.97</v>
      </c>
      <c r="F9" s="1">
        <v>5</v>
      </c>
      <c r="G9" s="1">
        <v>64.599999999999994</v>
      </c>
      <c r="H9" s="1">
        <v>0</v>
      </c>
      <c r="I9" s="1">
        <v>846</v>
      </c>
      <c r="J9" s="1">
        <v>16</v>
      </c>
      <c r="K9" s="1">
        <v>33</v>
      </c>
      <c r="L9" s="1">
        <v>3.2</v>
      </c>
      <c r="M9" s="1">
        <v>21.5</v>
      </c>
      <c r="N9" s="1">
        <v>3.6610721454101798</v>
      </c>
      <c r="O9">
        <v>10.4</v>
      </c>
      <c r="P9" t="s">
        <v>22</v>
      </c>
      <c r="Q9">
        <v>0.9</v>
      </c>
    </row>
    <row r="10" spans="1:17">
      <c r="A10" s="1" t="s">
        <v>30</v>
      </c>
      <c r="B10" s="1" t="s">
        <v>18</v>
      </c>
      <c r="C10" s="1">
        <v>15.605</v>
      </c>
      <c r="D10" s="1">
        <v>1.2975000000000001</v>
      </c>
      <c r="E10" s="1">
        <v>57.822499999999998</v>
      </c>
      <c r="F10" s="1">
        <v>5.1749999999999998</v>
      </c>
      <c r="G10" s="1">
        <v>64.574999999999903</v>
      </c>
      <c r="H10" s="1">
        <v>22021</v>
      </c>
      <c r="I10" s="1">
        <v>1016</v>
      </c>
      <c r="J10" s="1">
        <v>19</v>
      </c>
      <c r="K10" s="1">
        <v>33</v>
      </c>
      <c r="L10" s="1">
        <v>3.0750000000000002</v>
      </c>
      <c r="M10" s="1">
        <v>20.5</v>
      </c>
      <c r="N10" s="1">
        <v>3.6936701017935398</v>
      </c>
      <c r="O10">
        <v>9.8000000000000007</v>
      </c>
      <c r="P10" t="s">
        <v>24</v>
      </c>
      <c r="Q10">
        <v>2.2999999999999998</v>
      </c>
    </row>
    <row r="11" spans="1:17">
      <c r="A11" s="1" t="s">
        <v>31</v>
      </c>
      <c r="B11" s="1" t="s">
        <v>18</v>
      </c>
      <c r="C11" s="1">
        <v>15.58</v>
      </c>
      <c r="D11" s="1">
        <v>1.345</v>
      </c>
      <c r="E11" s="1">
        <v>58.674999999999997</v>
      </c>
      <c r="F11" s="1">
        <v>5.3499999999999899</v>
      </c>
      <c r="G11" s="1">
        <v>64.55</v>
      </c>
      <c r="H11" s="1">
        <v>29892</v>
      </c>
      <c r="I11" s="1">
        <v>1185</v>
      </c>
      <c r="J11" s="1">
        <v>22</v>
      </c>
      <c r="K11" s="1">
        <v>33</v>
      </c>
      <c r="L11" s="1">
        <v>2.95</v>
      </c>
      <c r="M11" s="1">
        <v>19.5</v>
      </c>
      <c r="N11" s="1">
        <v>3.7262680581768999</v>
      </c>
      <c r="O11">
        <v>9.1999999999999904</v>
      </c>
      <c r="P11" t="s">
        <v>26</v>
      </c>
      <c r="Q11">
        <v>4.3</v>
      </c>
    </row>
    <row r="12" spans="1:17">
      <c r="A12" s="1" t="s">
        <v>32</v>
      </c>
      <c r="B12" s="1" t="s">
        <v>18</v>
      </c>
      <c r="C12" s="1">
        <v>15.555</v>
      </c>
      <c r="D12" s="1">
        <v>1.3925000000000001</v>
      </c>
      <c r="E12" s="1">
        <v>59.527500000000003</v>
      </c>
      <c r="F12" s="1">
        <v>5.5250000000000004</v>
      </c>
      <c r="G12" s="1">
        <v>64.525000000000006</v>
      </c>
      <c r="H12" s="1">
        <v>37763</v>
      </c>
      <c r="I12" s="1">
        <v>1355</v>
      </c>
      <c r="J12" s="1">
        <v>25</v>
      </c>
      <c r="K12" s="1">
        <v>33</v>
      </c>
      <c r="L12" s="1">
        <v>2.8250000000000002</v>
      </c>
      <c r="M12" s="1">
        <v>18.5</v>
      </c>
      <c r="N12" s="1">
        <v>3.7588660145602599</v>
      </c>
      <c r="O12">
        <v>8.6</v>
      </c>
      <c r="P12" s="15">
        <v>2016</v>
      </c>
      <c r="Q12" s="15">
        <v>7.5</v>
      </c>
    </row>
    <row r="13" spans="1:17">
      <c r="A13" s="1" t="s">
        <v>33</v>
      </c>
      <c r="B13" s="1" t="s">
        <v>18</v>
      </c>
      <c r="C13" s="1">
        <v>15.53</v>
      </c>
      <c r="D13" s="1">
        <v>1.44</v>
      </c>
      <c r="E13" s="1">
        <v>60.38</v>
      </c>
      <c r="F13" s="1">
        <v>5.7</v>
      </c>
      <c r="G13" s="1">
        <v>64.5</v>
      </c>
      <c r="H13" s="1">
        <v>22021</v>
      </c>
      <c r="I13" s="1">
        <v>1524</v>
      </c>
      <c r="J13" s="1">
        <v>28</v>
      </c>
      <c r="K13" s="1">
        <v>33</v>
      </c>
      <c r="L13" s="1">
        <v>2.7</v>
      </c>
      <c r="M13" s="1">
        <v>17.5</v>
      </c>
      <c r="N13" s="1">
        <v>3.79146397094362</v>
      </c>
      <c r="O13">
        <v>8</v>
      </c>
      <c r="P13" s="16" t="s">
        <v>20</v>
      </c>
      <c r="Q13" s="16">
        <v>3.8</v>
      </c>
    </row>
    <row r="14" spans="1:17">
      <c r="A14" s="1" t="s">
        <v>34</v>
      </c>
      <c r="B14" s="1" t="s">
        <v>18</v>
      </c>
      <c r="C14" s="1">
        <v>15.407500000000001</v>
      </c>
      <c r="D14" s="1">
        <v>1.3625</v>
      </c>
      <c r="E14" s="1">
        <v>60.397500000000001</v>
      </c>
      <c r="F14" s="1">
        <v>5.55</v>
      </c>
      <c r="G14" s="1">
        <v>64.150000000000006</v>
      </c>
      <c r="H14" s="1">
        <v>29892</v>
      </c>
      <c r="I14" s="1">
        <v>1758</v>
      </c>
      <c r="J14" s="1">
        <v>31</v>
      </c>
      <c r="K14" s="1">
        <v>38</v>
      </c>
      <c r="L14" s="1">
        <v>2.6</v>
      </c>
      <c r="M14" s="1">
        <v>16.975000000000001</v>
      </c>
      <c r="N14" s="1">
        <v>3.8283829039899402</v>
      </c>
      <c r="O14">
        <v>8.5250000000000004</v>
      </c>
      <c r="P14" s="16" t="s">
        <v>22</v>
      </c>
      <c r="Q14" s="16">
        <v>-0.1</v>
      </c>
    </row>
    <row r="15" spans="1:17">
      <c r="A15" s="1" t="s">
        <v>35</v>
      </c>
      <c r="B15" s="1" t="s">
        <v>18</v>
      </c>
      <c r="C15" s="1">
        <v>15.285</v>
      </c>
      <c r="D15" s="1">
        <v>1.2849999999999999</v>
      </c>
      <c r="E15" s="1">
        <v>60.414999999999999</v>
      </c>
      <c r="F15" s="1">
        <v>5.4</v>
      </c>
      <c r="G15" s="1">
        <v>63.8</v>
      </c>
      <c r="H15" s="1">
        <v>37763</v>
      </c>
      <c r="I15" s="1">
        <v>1993</v>
      </c>
      <c r="J15" s="1">
        <v>33</v>
      </c>
      <c r="K15" s="1">
        <v>43</v>
      </c>
      <c r="L15" s="1">
        <v>2.5</v>
      </c>
      <c r="M15" s="1">
        <v>16.45</v>
      </c>
      <c r="N15" s="1">
        <v>3.8653018370362502</v>
      </c>
      <c r="O15">
        <v>9.0500000000000007</v>
      </c>
      <c r="P15" s="16" t="s">
        <v>24</v>
      </c>
      <c r="Q15" s="16">
        <v>0.6</v>
      </c>
    </row>
    <row r="16" spans="1:17">
      <c r="A16" s="1" t="s">
        <v>36</v>
      </c>
      <c r="B16" s="1" t="s">
        <v>18</v>
      </c>
      <c r="C16" s="1">
        <v>15.1625</v>
      </c>
      <c r="D16" s="1">
        <v>1.2075</v>
      </c>
      <c r="E16" s="1">
        <v>60.432499999999997</v>
      </c>
      <c r="F16" s="1">
        <v>5.25</v>
      </c>
      <c r="G16" s="1">
        <v>63.45</v>
      </c>
      <c r="H16" s="1">
        <v>45634</v>
      </c>
      <c r="I16" s="1">
        <v>2227</v>
      </c>
      <c r="J16" s="1">
        <v>36</v>
      </c>
      <c r="K16" s="1">
        <v>47</v>
      </c>
      <c r="L16" s="1">
        <v>2.4</v>
      </c>
      <c r="M16" s="1">
        <v>15.925000000000001</v>
      </c>
      <c r="N16" s="1">
        <v>3.90222077008257</v>
      </c>
      <c r="O16">
        <v>9.5749999999999904</v>
      </c>
      <c r="P16" s="16" t="s">
        <v>26</v>
      </c>
      <c r="Q16" s="16">
        <v>3.1</v>
      </c>
    </row>
    <row r="17" spans="1:17">
      <c r="A17" s="1" t="s">
        <v>37</v>
      </c>
      <c r="B17" s="1" t="s">
        <v>18</v>
      </c>
      <c r="C17" s="1">
        <v>15.04</v>
      </c>
      <c r="D17" s="1">
        <v>1.1299999999999999</v>
      </c>
      <c r="E17" s="1">
        <v>60.45</v>
      </c>
      <c r="F17" s="1">
        <v>5.0999999999999899</v>
      </c>
      <c r="G17" s="1">
        <v>63.1</v>
      </c>
      <c r="H17" s="1">
        <v>53505</v>
      </c>
      <c r="I17" s="1">
        <v>2461</v>
      </c>
      <c r="J17" s="1">
        <v>38</v>
      </c>
      <c r="K17" s="1">
        <v>52</v>
      </c>
      <c r="L17" s="1">
        <v>2.2999999999999998</v>
      </c>
      <c r="M17" s="1">
        <v>15.4</v>
      </c>
      <c r="N17" s="1">
        <v>3.9391397031288902</v>
      </c>
      <c r="O17">
        <v>10.1</v>
      </c>
      <c r="P17" s="15">
        <v>2017</v>
      </c>
      <c r="Q17" s="15">
        <v>8.4</v>
      </c>
    </row>
    <row r="18" spans="1:17">
      <c r="A18" s="1" t="s">
        <v>38</v>
      </c>
      <c r="B18" s="1" t="s">
        <v>18</v>
      </c>
      <c r="C18" s="1">
        <v>14.9375</v>
      </c>
      <c r="D18" s="1">
        <v>1.2725</v>
      </c>
      <c r="E18" s="1">
        <v>59.34</v>
      </c>
      <c r="F18" s="1">
        <v>5.0999999999999899</v>
      </c>
      <c r="G18" s="1">
        <v>63.174999999999997</v>
      </c>
      <c r="H18" s="1">
        <v>64771</v>
      </c>
      <c r="I18" s="1">
        <v>2643</v>
      </c>
      <c r="J18" s="1">
        <v>46</v>
      </c>
      <c r="K18" s="1">
        <v>52</v>
      </c>
      <c r="L18" s="1">
        <v>2.4750000000000001</v>
      </c>
      <c r="M18" s="1">
        <v>16.649999999999999</v>
      </c>
      <c r="N18" s="1">
        <v>3.97705212597754</v>
      </c>
      <c r="O18">
        <v>9.5</v>
      </c>
      <c r="P18" s="16" t="s">
        <v>20</v>
      </c>
      <c r="Q18" s="16">
        <v>2.6</v>
      </c>
    </row>
    <row r="19" spans="1:17">
      <c r="A19" s="1" t="s">
        <v>39</v>
      </c>
      <c r="B19" s="1" t="s">
        <v>18</v>
      </c>
      <c r="C19" s="1">
        <v>14.835000000000001</v>
      </c>
      <c r="D19" s="1">
        <v>1.415</v>
      </c>
      <c r="E19" s="1">
        <v>58.23</v>
      </c>
      <c r="F19" s="1">
        <v>5.0999999999999899</v>
      </c>
      <c r="G19" s="1">
        <v>63.25</v>
      </c>
      <c r="H19" s="1">
        <v>76037</v>
      </c>
      <c r="I19" s="1">
        <v>2824</v>
      </c>
      <c r="J19" s="1">
        <v>53</v>
      </c>
      <c r="K19" s="1">
        <v>52</v>
      </c>
      <c r="L19" s="1">
        <v>2.65</v>
      </c>
      <c r="M19" s="1">
        <v>17.899999999999999</v>
      </c>
      <c r="N19" s="1">
        <v>4.0149645488261898</v>
      </c>
      <c r="O19">
        <v>8.9</v>
      </c>
      <c r="P19" s="16" t="s">
        <v>22</v>
      </c>
      <c r="Q19" s="16">
        <v>0</v>
      </c>
    </row>
    <row r="20" spans="1:17">
      <c r="A20" s="1" t="s">
        <v>40</v>
      </c>
      <c r="B20" s="1" t="s">
        <v>18</v>
      </c>
      <c r="C20" s="1">
        <v>14.7325</v>
      </c>
      <c r="D20" s="1">
        <v>1.5575000000000001</v>
      </c>
      <c r="E20" s="1">
        <v>57.12</v>
      </c>
      <c r="F20" s="1">
        <v>5.0999999999999899</v>
      </c>
      <c r="G20" s="1">
        <v>63.325000000000003</v>
      </c>
      <c r="H20" s="1">
        <v>87302</v>
      </c>
      <c r="I20" s="1">
        <v>3005</v>
      </c>
      <c r="J20" s="1">
        <v>61</v>
      </c>
      <c r="K20" s="1">
        <v>52</v>
      </c>
      <c r="L20" s="1">
        <v>2.8250000000000002</v>
      </c>
      <c r="M20" s="1">
        <v>19.149999999999999</v>
      </c>
      <c r="N20" s="1">
        <v>4.0528769716748396</v>
      </c>
      <c r="O20">
        <v>8.3000000000000007</v>
      </c>
      <c r="P20" s="16" t="s">
        <v>24</v>
      </c>
      <c r="Q20" s="16">
        <v>2</v>
      </c>
    </row>
    <row r="21" spans="1:17">
      <c r="A21" s="1" t="s">
        <v>41</v>
      </c>
      <c r="B21" s="1" t="s">
        <v>18</v>
      </c>
      <c r="C21" s="1">
        <v>14.63</v>
      </c>
      <c r="D21" s="1">
        <v>1.7</v>
      </c>
      <c r="E21" s="1">
        <v>56.01</v>
      </c>
      <c r="F21" s="1">
        <v>5.0999999999999899</v>
      </c>
      <c r="G21" s="1">
        <v>63.4</v>
      </c>
      <c r="H21" s="1">
        <v>98568</v>
      </c>
      <c r="I21" s="1">
        <v>3186</v>
      </c>
      <c r="J21" s="1">
        <v>68</v>
      </c>
      <c r="K21" s="1">
        <v>52</v>
      </c>
      <c r="L21" s="1">
        <v>3</v>
      </c>
      <c r="M21" s="1">
        <v>20.399999999999999</v>
      </c>
      <c r="N21" s="1">
        <v>4.0907893945234903</v>
      </c>
      <c r="O21">
        <v>7.7</v>
      </c>
      <c r="P21" s="16" t="s">
        <v>26</v>
      </c>
      <c r="Q21" s="16">
        <v>4</v>
      </c>
    </row>
    <row r="22" spans="1:17">
      <c r="A22" s="1" t="s">
        <v>42</v>
      </c>
      <c r="B22" s="1" t="s">
        <v>18</v>
      </c>
      <c r="C22" s="1">
        <v>15.04</v>
      </c>
      <c r="D22" s="1">
        <v>1.645</v>
      </c>
      <c r="E22" s="1">
        <v>54.3825</v>
      </c>
      <c r="F22" s="1">
        <v>5.1749999999999998</v>
      </c>
      <c r="G22" s="1">
        <v>64.174999999999997</v>
      </c>
      <c r="H22" s="1">
        <v>114970</v>
      </c>
      <c r="I22" s="1">
        <v>3381</v>
      </c>
      <c r="J22" s="1">
        <v>68</v>
      </c>
      <c r="K22" s="1">
        <v>52</v>
      </c>
      <c r="L22" s="1">
        <v>3.1749999999999998</v>
      </c>
      <c r="M22" s="1">
        <v>21.175000000000001</v>
      </c>
      <c r="N22" s="1">
        <v>4.1128815721965104</v>
      </c>
      <c r="O22">
        <v>8.0250000000000004</v>
      </c>
      <c r="P22" s="15">
        <v>2018</v>
      </c>
      <c r="Q22" s="15">
        <v>16.8</v>
      </c>
    </row>
    <row r="23" spans="1:17">
      <c r="A23" s="1" t="s">
        <v>43</v>
      </c>
      <c r="B23" s="1" t="s">
        <v>18</v>
      </c>
      <c r="C23" s="1">
        <v>15.45</v>
      </c>
      <c r="D23" s="1">
        <v>1.59</v>
      </c>
      <c r="E23" s="1">
        <v>52.754999999999903</v>
      </c>
      <c r="F23" s="1">
        <v>5.25</v>
      </c>
      <c r="G23" s="1">
        <v>64.95</v>
      </c>
      <c r="H23" s="1">
        <v>131373</v>
      </c>
      <c r="I23" s="1">
        <v>3575</v>
      </c>
      <c r="J23" s="1">
        <v>68</v>
      </c>
      <c r="K23" s="1">
        <v>52</v>
      </c>
      <c r="L23" s="1">
        <v>3.35</v>
      </c>
      <c r="M23" s="1">
        <v>21.95</v>
      </c>
      <c r="N23" s="1">
        <v>4.1349737498695296</v>
      </c>
      <c r="O23">
        <v>8.35</v>
      </c>
      <c r="P23" s="16" t="s">
        <v>20</v>
      </c>
      <c r="Q23" s="16">
        <v>5.2</v>
      </c>
    </row>
    <row r="24" spans="1:17">
      <c r="A24" s="1" t="s">
        <v>44</v>
      </c>
      <c r="B24" s="1" t="s">
        <v>18</v>
      </c>
      <c r="C24" s="1">
        <v>15.86</v>
      </c>
      <c r="D24" s="1">
        <v>1.5349999999999999</v>
      </c>
      <c r="E24" s="1">
        <v>51.127499999999998</v>
      </c>
      <c r="F24" s="1">
        <v>5.3250000000000002</v>
      </c>
      <c r="G24" s="1">
        <v>65.724999999999994</v>
      </c>
      <c r="H24" s="1">
        <v>147775</v>
      </c>
      <c r="I24" s="1">
        <v>3770</v>
      </c>
      <c r="J24" s="1">
        <v>68</v>
      </c>
      <c r="K24" s="1">
        <v>52</v>
      </c>
      <c r="L24" s="1">
        <v>3.5249999999999999</v>
      </c>
      <c r="M24" s="1">
        <v>22.725000000000001</v>
      </c>
      <c r="N24" s="1">
        <v>4.1570659275425497</v>
      </c>
      <c r="O24">
        <v>8.6750000000000007</v>
      </c>
      <c r="P24" s="16" t="s">
        <v>22</v>
      </c>
      <c r="Q24" s="16">
        <v>3.2</v>
      </c>
    </row>
    <row r="25" spans="1:17">
      <c r="A25" s="1" t="s">
        <v>45</v>
      </c>
      <c r="B25" s="1" t="s">
        <v>18</v>
      </c>
      <c r="C25" s="1">
        <v>16.27</v>
      </c>
      <c r="D25" s="1">
        <v>1.48</v>
      </c>
      <c r="E25" s="1">
        <v>49.5</v>
      </c>
      <c r="F25" s="1">
        <v>5.4</v>
      </c>
      <c r="G25" s="1">
        <v>66.5</v>
      </c>
      <c r="H25" s="1">
        <v>164177</v>
      </c>
      <c r="I25" s="1">
        <v>3964</v>
      </c>
      <c r="J25" s="1">
        <v>68</v>
      </c>
      <c r="K25" s="1">
        <v>52</v>
      </c>
      <c r="L25" s="1">
        <v>3.7</v>
      </c>
      <c r="M25" s="1">
        <v>23.5</v>
      </c>
      <c r="N25" s="1">
        <v>4.17915810521556</v>
      </c>
      <c r="O25">
        <v>9</v>
      </c>
      <c r="P25" s="16" t="s">
        <v>24</v>
      </c>
      <c r="Q25" s="16">
        <v>2.7</v>
      </c>
    </row>
    <row r="26" spans="1:17">
      <c r="A26" s="1" t="s">
        <v>46</v>
      </c>
      <c r="B26" s="1" t="s">
        <v>18</v>
      </c>
      <c r="C26" s="1">
        <v>16.024999999999999</v>
      </c>
      <c r="D26" s="1">
        <v>1.4075</v>
      </c>
      <c r="E26" s="1">
        <v>51.174999999999997</v>
      </c>
      <c r="F26" s="1">
        <v>5.5</v>
      </c>
      <c r="G26" s="1">
        <v>68.125</v>
      </c>
      <c r="H26" s="1">
        <v>128638</v>
      </c>
      <c r="I26" s="1">
        <v>4259</v>
      </c>
      <c r="J26" s="1">
        <v>72</v>
      </c>
      <c r="K26" s="1">
        <v>52</v>
      </c>
      <c r="L26" s="1">
        <v>3.4750000000000001</v>
      </c>
      <c r="M26" s="1">
        <v>22.15</v>
      </c>
      <c r="N26" s="1">
        <v>4.2107264679178096</v>
      </c>
      <c r="O26">
        <v>8.2750000000000004</v>
      </c>
      <c r="P26" s="16" t="s">
        <v>26</v>
      </c>
      <c r="Q26" s="16">
        <v>3.4</v>
      </c>
    </row>
    <row r="27" spans="1:17">
      <c r="A27" s="1" t="s">
        <v>47</v>
      </c>
      <c r="B27" s="1" t="s">
        <v>18</v>
      </c>
      <c r="C27" s="1">
        <v>15.78</v>
      </c>
      <c r="D27" s="1">
        <v>1.335</v>
      </c>
      <c r="E27" s="1">
        <v>52.85</v>
      </c>
      <c r="F27" s="1">
        <v>5.5999999999999899</v>
      </c>
      <c r="G27" s="1">
        <v>69.75</v>
      </c>
      <c r="H27" s="1">
        <v>93099</v>
      </c>
      <c r="I27" s="1">
        <v>4554</v>
      </c>
      <c r="J27" s="1">
        <v>76</v>
      </c>
      <c r="K27" s="1">
        <v>52</v>
      </c>
      <c r="L27" s="1">
        <v>3.25</v>
      </c>
      <c r="M27" s="1">
        <v>20.8</v>
      </c>
      <c r="N27" s="1">
        <v>4.2422948306200503</v>
      </c>
      <c r="O27">
        <v>7.55</v>
      </c>
      <c r="P27" s="15">
        <v>2019</v>
      </c>
      <c r="Q27" s="15">
        <v>15.3</v>
      </c>
    </row>
    <row r="28" spans="1:17">
      <c r="A28" s="1" t="s">
        <v>48</v>
      </c>
      <c r="B28" s="1" t="s">
        <v>18</v>
      </c>
      <c r="C28" s="1">
        <v>15.535</v>
      </c>
      <c r="D28" s="1">
        <v>1.2625</v>
      </c>
      <c r="E28" s="1">
        <v>54.524999999999999</v>
      </c>
      <c r="F28" s="1">
        <v>5.6999999999999904</v>
      </c>
      <c r="G28" s="1">
        <v>71.375</v>
      </c>
      <c r="H28" s="1">
        <v>57560</v>
      </c>
      <c r="I28" s="1">
        <v>4849</v>
      </c>
      <c r="J28" s="1">
        <v>80</v>
      </c>
      <c r="K28" s="1">
        <v>52</v>
      </c>
      <c r="L28" s="1">
        <v>3.0249999999999901</v>
      </c>
      <c r="M28" s="1">
        <v>19.45</v>
      </c>
      <c r="N28" s="1">
        <v>4.2738631933222999</v>
      </c>
      <c r="O28">
        <v>6.8249999999999904</v>
      </c>
      <c r="P28" s="16" t="s">
        <v>20</v>
      </c>
      <c r="Q28" s="16">
        <v>3.8</v>
      </c>
    </row>
    <row r="29" spans="1:17">
      <c r="A29" s="1" t="s">
        <v>49</v>
      </c>
      <c r="B29" s="1" t="s">
        <v>18</v>
      </c>
      <c r="C29" s="1">
        <v>15.29</v>
      </c>
      <c r="D29" s="1">
        <v>1.19</v>
      </c>
      <c r="E29" s="1">
        <v>56.2</v>
      </c>
      <c r="F29" s="1">
        <v>5.8</v>
      </c>
      <c r="G29" s="1">
        <v>73</v>
      </c>
      <c r="H29" s="1">
        <v>22021</v>
      </c>
      <c r="I29" s="1">
        <v>5144</v>
      </c>
      <c r="J29" s="1">
        <v>84</v>
      </c>
      <c r="K29" s="1">
        <v>52</v>
      </c>
      <c r="L29" s="1">
        <v>2.8</v>
      </c>
      <c r="M29" s="1">
        <v>18.100000000000001</v>
      </c>
      <c r="N29" s="1">
        <v>4.3054315560245504</v>
      </c>
      <c r="O29">
        <v>6.1</v>
      </c>
      <c r="P29" s="16" t="s">
        <v>22</v>
      </c>
      <c r="Q29" s="16">
        <v>0.4</v>
      </c>
    </row>
    <row r="30" spans="1:17">
      <c r="A30" s="1" t="s">
        <v>50</v>
      </c>
      <c r="B30" s="1" t="s">
        <v>18</v>
      </c>
      <c r="C30" s="1">
        <v>14.99</v>
      </c>
      <c r="D30" s="1">
        <v>1.26</v>
      </c>
      <c r="E30" s="1">
        <v>55.412500000000001</v>
      </c>
      <c r="F30" s="1">
        <v>5.9749999999999996</v>
      </c>
      <c r="G30" s="1">
        <v>75.825000000000003</v>
      </c>
      <c r="H30" s="1">
        <v>178588</v>
      </c>
      <c r="I30" s="1">
        <v>6548</v>
      </c>
      <c r="J30" s="1">
        <v>104</v>
      </c>
      <c r="K30" s="1">
        <v>52</v>
      </c>
      <c r="L30" s="1">
        <v>2.95</v>
      </c>
      <c r="M30" s="1">
        <v>19.375</v>
      </c>
      <c r="N30" s="1">
        <v>4.3483489861969096</v>
      </c>
      <c r="O30">
        <v>6.15</v>
      </c>
      <c r="P30" s="16" t="s">
        <v>24</v>
      </c>
      <c r="Q30" s="16">
        <v>3.2</v>
      </c>
    </row>
    <row r="31" spans="1:17">
      <c r="A31" s="1" t="s">
        <v>51</v>
      </c>
      <c r="B31" s="1" t="s">
        <v>18</v>
      </c>
      <c r="C31" s="1">
        <v>14.69</v>
      </c>
      <c r="D31" s="1">
        <v>1.33</v>
      </c>
      <c r="E31" s="1">
        <v>54.625</v>
      </c>
      <c r="F31" s="1">
        <v>6.15</v>
      </c>
      <c r="G31" s="1">
        <v>78.650000000000006</v>
      </c>
      <c r="H31" s="1">
        <v>335156</v>
      </c>
      <c r="I31" s="1">
        <v>7953</v>
      </c>
      <c r="J31" s="1">
        <v>123</v>
      </c>
      <c r="K31" s="1">
        <v>52</v>
      </c>
      <c r="L31" s="1">
        <v>3.0999999999999899</v>
      </c>
      <c r="M31" s="1">
        <v>20.65</v>
      </c>
      <c r="N31" s="1">
        <v>4.3912664163692696</v>
      </c>
      <c r="O31">
        <v>6.1999999999999904</v>
      </c>
      <c r="P31" s="16" t="s">
        <v>26</v>
      </c>
      <c r="Q31" s="16">
        <v>6.9</v>
      </c>
    </row>
    <row r="32" spans="1:17">
      <c r="A32" s="1" t="s">
        <v>52</v>
      </c>
      <c r="B32" s="1" t="s">
        <v>18</v>
      </c>
      <c r="C32" s="1">
        <v>14.39</v>
      </c>
      <c r="D32" s="1">
        <v>1.4</v>
      </c>
      <c r="E32" s="1">
        <v>53.837499999999899</v>
      </c>
      <c r="F32" s="1">
        <v>6.3250000000000002</v>
      </c>
      <c r="G32" s="1">
        <v>81.474999999999994</v>
      </c>
      <c r="H32" s="1">
        <v>491723</v>
      </c>
      <c r="I32" s="1">
        <v>9357</v>
      </c>
      <c r="J32" s="1">
        <v>143</v>
      </c>
      <c r="K32" s="1">
        <v>52</v>
      </c>
      <c r="L32" s="1">
        <v>3.25</v>
      </c>
      <c r="M32" s="1">
        <v>21.925000000000001</v>
      </c>
      <c r="N32" s="1">
        <v>4.4341838465416297</v>
      </c>
      <c r="O32">
        <v>6.25</v>
      </c>
      <c r="P32" s="15">
        <v>2020</v>
      </c>
      <c r="Q32" s="15">
        <v>216</v>
      </c>
    </row>
    <row r="33" spans="1:17">
      <c r="A33" s="1" t="s">
        <v>53</v>
      </c>
      <c r="B33" s="1" t="s">
        <v>18</v>
      </c>
      <c r="C33" s="1">
        <v>14.09</v>
      </c>
      <c r="D33" s="1">
        <v>1.47</v>
      </c>
      <c r="E33" s="1">
        <v>53.05</v>
      </c>
      <c r="F33" s="1">
        <v>6.5</v>
      </c>
      <c r="G33" s="1">
        <v>84.3</v>
      </c>
      <c r="H33" s="1">
        <v>648290</v>
      </c>
      <c r="I33" s="1">
        <v>10761</v>
      </c>
      <c r="J33" s="1">
        <v>162</v>
      </c>
      <c r="K33" s="1">
        <v>52</v>
      </c>
      <c r="L33" s="1">
        <v>3.4</v>
      </c>
      <c r="M33" s="1">
        <v>23.2</v>
      </c>
      <c r="N33" s="1">
        <v>4.4771012767139897</v>
      </c>
      <c r="O33">
        <v>6.3</v>
      </c>
      <c r="P33" s="16" t="s">
        <v>20</v>
      </c>
      <c r="Q33" s="16">
        <v>6</v>
      </c>
    </row>
    <row r="34" spans="1:17">
      <c r="A34" s="1" t="s">
        <v>54</v>
      </c>
      <c r="B34" s="1" t="s">
        <v>18</v>
      </c>
      <c r="C34" s="1">
        <v>14.164999999999999</v>
      </c>
      <c r="D34" s="1">
        <v>1.4624999999999999</v>
      </c>
      <c r="E34" s="1">
        <v>54.587499999999899</v>
      </c>
      <c r="F34" s="1">
        <v>6.7249999999999996</v>
      </c>
      <c r="G34" s="1">
        <v>84.05</v>
      </c>
      <c r="H34" s="1">
        <v>806664</v>
      </c>
      <c r="I34" s="1">
        <v>11969</v>
      </c>
      <c r="J34" s="1">
        <v>162</v>
      </c>
      <c r="K34" s="1">
        <v>52</v>
      </c>
      <c r="L34" s="1">
        <v>3.2</v>
      </c>
      <c r="M34" s="1">
        <v>22.024999999999999</v>
      </c>
      <c r="N34" s="1">
        <v>4.5102125547237604</v>
      </c>
      <c r="O34">
        <v>6.3249999999999904</v>
      </c>
      <c r="P34" s="16" t="s">
        <v>22</v>
      </c>
      <c r="Q34" s="16">
        <v>2.4</v>
      </c>
    </row>
    <row r="35" spans="1:17">
      <c r="A35" s="1" t="s">
        <v>55</v>
      </c>
      <c r="B35" s="1" t="s">
        <v>18</v>
      </c>
      <c r="C35" s="1">
        <v>14.24</v>
      </c>
      <c r="D35" s="1">
        <v>1.4550000000000001</v>
      </c>
      <c r="E35" s="1">
        <v>56.125</v>
      </c>
      <c r="F35" s="1">
        <v>6.95</v>
      </c>
      <c r="G35" s="1">
        <v>83.8</v>
      </c>
      <c r="H35" s="1">
        <v>965037</v>
      </c>
      <c r="I35" s="1">
        <v>13178</v>
      </c>
      <c r="J35" s="1">
        <v>163</v>
      </c>
      <c r="K35" s="1">
        <v>52</v>
      </c>
      <c r="L35" s="1">
        <v>3</v>
      </c>
      <c r="M35" s="1">
        <v>20.85</v>
      </c>
      <c r="N35" s="1">
        <v>4.5433238327335301</v>
      </c>
      <c r="O35">
        <v>6.35</v>
      </c>
      <c r="P35" s="16" t="s">
        <v>24</v>
      </c>
      <c r="Q35" s="16">
        <v>4.3</v>
      </c>
    </row>
    <row r="36" spans="1:17">
      <c r="A36" s="1" t="s">
        <v>56</v>
      </c>
      <c r="B36" s="1" t="s">
        <v>18</v>
      </c>
      <c r="C36" s="1">
        <v>14.315</v>
      </c>
      <c r="D36" s="1">
        <v>1.4475</v>
      </c>
      <c r="E36" s="1">
        <v>57.662500000000001</v>
      </c>
      <c r="F36" s="1">
        <v>7.1749999999999998</v>
      </c>
      <c r="G36" s="1">
        <v>83.55</v>
      </c>
      <c r="H36" s="1">
        <v>1123410.5</v>
      </c>
      <c r="I36" s="1">
        <v>14386</v>
      </c>
      <c r="J36" s="1">
        <v>163</v>
      </c>
      <c r="K36" s="1">
        <v>52</v>
      </c>
      <c r="L36" s="1">
        <v>2.8</v>
      </c>
      <c r="M36" s="1">
        <v>19.675000000000001</v>
      </c>
      <c r="N36" s="1">
        <v>4.5764351107432901</v>
      </c>
      <c r="O36">
        <v>6.375</v>
      </c>
      <c r="P36" s="16" t="s">
        <v>26</v>
      </c>
      <c r="Q36" s="16">
        <v>7.3</v>
      </c>
    </row>
    <row r="37" spans="1:17">
      <c r="A37" s="1" t="s">
        <v>57</v>
      </c>
      <c r="B37" s="1" t="s">
        <v>18</v>
      </c>
      <c r="C37" s="1">
        <v>14.39</v>
      </c>
      <c r="D37" s="1">
        <v>1.44</v>
      </c>
      <c r="E37" s="1">
        <v>59.2</v>
      </c>
      <c r="F37" s="1">
        <v>7.4</v>
      </c>
      <c r="G37" s="1">
        <v>83.3</v>
      </c>
      <c r="H37" s="1">
        <v>1281784</v>
      </c>
      <c r="I37" s="1">
        <v>15594</v>
      </c>
      <c r="J37" s="1">
        <v>163</v>
      </c>
      <c r="K37" s="1">
        <v>52</v>
      </c>
      <c r="L37" s="1">
        <v>2.6</v>
      </c>
      <c r="M37" s="1">
        <v>18.5</v>
      </c>
      <c r="N37" s="1">
        <v>4.6095463887530599</v>
      </c>
      <c r="O37">
        <v>6.4</v>
      </c>
      <c r="P37" s="15">
        <v>2021</v>
      </c>
      <c r="Q37" s="15">
        <v>24.6</v>
      </c>
    </row>
    <row r="38" spans="1:17">
      <c r="A38" s="1" t="s">
        <v>58</v>
      </c>
      <c r="B38" s="1" t="s">
        <v>18</v>
      </c>
      <c r="C38" s="1">
        <v>14.275</v>
      </c>
      <c r="D38" s="1">
        <v>1.47</v>
      </c>
      <c r="E38" s="1">
        <v>59.524999999999999</v>
      </c>
      <c r="F38" s="1">
        <v>7.75</v>
      </c>
      <c r="G38" s="1">
        <v>84.649999999999906</v>
      </c>
      <c r="H38" s="1">
        <v>1514506</v>
      </c>
      <c r="I38" s="1">
        <v>19389</v>
      </c>
      <c r="J38" s="1">
        <v>197</v>
      </c>
      <c r="K38" s="1">
        <v>52</v>
      </c>
      <c r="L38" s="1">
        <v>2.75</v>
      </c>
      <c r="M38" s="1">
        <v>19.600000000000001</v>
      </c>
      <c r="N38" s="1">
        <v>4.6423651163464701</v>
      </c>
      <c r="O38">
        <v>6.6</v>
      </c>
      <c r="P38" s="16" t="s">
        <v>20</v>
      </c>
      <c r="Q38" s="16">
        <v>5.0999999999999996</v>
      </c>
    </row>
    <row r="39" spans="1:17">
      <c r="A39" s="1" t="s">
        <v>59</v>
      </c>
      <c r="B39" s="1" t="s">
        <v>18</v>
      </c>
      <c r="C39" s="1">
        <v>14.16</v>
      </c>
      <c r="D39" s="1">
        <v>1.5</v>
      </c>
      <c r="E39" s="1">
        <v>59.85</v>
      </c>
      <c r="F39" s="1">
        <v>8.1</v>
      </c>
      <c r="G39" s="1">
        <v>86</v>
      </c>
      <c r="H39" s="1">
        <v>1747228</v>
      </c>
      <c r="I39" s="1">
        <v>23185</v>
      </c>
      <c r="J39" s="1">
        <v>231</v>
      </c>
      <c r="K39" s="1">
        <v>52</v>
      </c>
      <c r="L39" s="1">
        <v>2.9</v>
      </c>
      <c r="M39" s="1">
        <v>20.7</v>
      </c>
      <c r="N39" s="1">
        <v>4.6751838439398803</v>
      </c>
      <c r="O39">
        <v>6.8</v>
      </c>
      <c r="P39" s="16" t="s">
        <v>22</v>
      </c>
      <c r="Q39" s="16">
        <v>1.1000000000000001</v>
      </c>
    </row>
    <row r="40" spans="1:17">
      <c r="A40" s="1" t="s">
        <v>60</v>
      </c>
      <c r="B40" s="1" t="s">
        <v>18</v>
      </c>
      <c r="C40" s="1">
        <v>14.045</v>
      </c>
      <c r="D40" s="1">
        <v>1.53</v>
      </c>
      <c r="E40" s="1">
        <v>60.174999999999997</v>
      </c>
      <c r="F40" s="1">
        <v>8.4499999999999993</v>
      </c>
      <c r="G40" s="1">
        <v>87.35</v>
      </c>
      <c r="H40" s="1">
        <v>1979950</v>
      </c>
      <c r="I40" s="1">
        <v>26980</v>
      </c>
      <c r="J40" s="1">
        <v>265</v>
      </c>
      <c r="K40" s="1">
        <v>52</v>
      </c>
      <c r="L40" s="1">
        <v>3.05</v>
      </c>
      <c r="M40" s="1">
        <v>21.8</v>
      </c>
      <c r="N40" s="1">
        <v>4.7080025715332896</v>
      </c>
      <c r="O40">
        <v>7</v>
      </c>
      <c r="P40" s="16" t="s">
        <v>24</v>
      </c>
      <c r="Q40" s="16">
        <v>5.5</v>
      </c>
    </row>
    <row r="41" spans="1:17">
      <c r="A41" s="1" t="s">
        <v>61</v>
      </c>
      <c r="B41" s="1" t="s">
        <v>18</v>
      </c>
      <c r="C41" s="1">
        <v>13.93</v>
      </c>
      <c r="D41" s="1">
        <v>1.56</v>
      </c>
      <c r="E41" s="1">
        <v>60.5</v>
      </c>
      <c r="F41" s="1">
        <v>8.8000000000000007</v>
      </c>
      <c r="G41" s="1">
        <v>88.7</v>
      </c>
      <c r="H41" s="1">
        <v>2212672</v>
      </c>
      <c r="I41" s="1">
        <v>30775</v>
      </c>
      <c r="J41" s="1">
        <v>299</v>
      </c>
      <c r="K41" s="1">
        <v>52</v>
      </c>
      <c r="L41" s="1">
        <v>3.2</v>
      </c>
      <c r="M41" s="1">
        <v>22.9</v>
      </c>
      <c r="N41" s="1">
        <v>4.7408212991267096</v>
      </c>
      <c r="O41">
        <v>7.2</v>
      </c>
      <c r="P41" s="16" t="s">
        <v>26</v>
      </c>
      <c r="Q41" s="16">
        <v>8.1999999999999993</v>
      </c>
    </row>
    <row r="42" spans="1:17">
      <c r="A42" s="2" t="s">
        <v>17</v>
      </c>
      <c r="B42" s="2" t="s">
        <v>62</v>
      </c>
      <c r="C42" s="2">
        <v>12.887499999999999</v>
      </c>
      <c r="D42" s="2">
        <v>2.2925</v>
      </c>
      <c r="E42" s="2">
        <v>44.307499999999997</v>
      </c>
      <c r="F42" s="2">
        <v>4</v>
      </c>
      <c r="G42" s="2">
        <v>61.344999999999999</v>
      </c>
      <c r="H42" s="2">
        <v>0</v>
      </c>
      <c r="I42" s="2">
        <v>0</v>
      </c>
      <c r="J42" s="2">
        <v>60</v>
      </c>
      <c r="K42" s="2">
        <v>20</v>
      </c>
      <c r="L42" s="2">
        <v>3.1749999999999998</v>
      </c>
      <c r="M42" s="2">
        <v>24.324999999999999</v>
      </c>
      <c r="N42" s="2">
        <v>4.2301190961186901</v>
      </c>
      <c r="P42" s="15">
        <v>2022</v>
      </c>
      <c r="Q42" s="15">
        <v>34</v>
      </c>
    </row>
    <row r="43" spans="1:17">
      <c r="A43" s="2" t="s">
        <v>19</v>
      </c>
      <c r="B43" s="2" t="s">
        <v>62</v>
      </c>
      <c r="C43" s="2">
        <v>12.925000000000001</v>
      </c>
      <c r="D43" s="2">
        <v>2.2850000000000001</v>
      </c>
      <c r="E43" s="2">
        <v>43.765000000000001</v>
      </c>
      <c r="F43" s="2">
        <v>4</v>
      </c>
      <c r="G43" s="2">
        <v>61.23</v>
      </c>
      <c r="H43" s="2">
        <v>0</v>
      </c>
      <c r="I43" s="2">
        <v>0</v>
      </c>
      <c r="J43" s="2">
        <v>67</v>
      </c>
      <c r="K43" s="2">
        <v>20</v>
      </c>
      <c r="L43" s="2">
        <v>3.25</v>
      </c>
      <c r="M43" s="2">
        <v>25.05</v>
      </c>
      <c r="N43" s="2">
        <v>4.2539643017585096</v>
      </c>
      <c r="P43" s="16" t="s">
        <v>20</v>
      </c>
      <c r="Q43" s="16">
        <v>13.1</v>
      </c>
    </row>
    <row r="44" spans="1:17">
      <c r="A44" s="2" t="s">
        <v>21</v>
      </c>
      <c r="B44" s="2" t="s">
        <v>62</v>
      </c>
      <c r="C44" s="2">
        <v>12.9625</v>
      </c>
      <c r="D44" s="2">
        <v>2.2774999999999999</v>
      </c>
      <c r="E44" s="2">
        <v>43.222499999999897</v>
      </c>
      <c r="F44" s="2">
        <v>4</v>
      </c>
      <c r="G44" s="2">
        <v>61.115000000000002</v>
      </c>
      <c r="H44" s="2">
        <v>0</v>
      </c>
      <c r="I44" s="2">
        <v>0</v>
      </c>
      <c r="J44" s="2">
        <v>78</v>
      </c>
      <c r="K44" s="2">
        <v>20</v>
      </c>
      <c r="L44" s="2">
        <v>3.3250000000000002</v>
      </c>
      <c r="M44" s="2">
        <v>25.774999999999999</v>
      </c>
      <c r="N44" s="2">
        <v>4.27780950739833</v>
      </c>
      <c r="P44" s="16" t="s">
        <v>22</v>
      </c>
      <c r="Q44" s="16">
        <v>3.9</v>
      </c>
    </row>
    <row r="45" spans="1:17">
      <c r="A45" s="2" t="s">
        <v>23</v>
      </c>
      <c r="B45" s="2" t="s">
        <v>62</v>
      </c>
      <c r="C45" s="2">
        <v>13</v>
      </c>
      <c r="D45" s="2">
        <v>2.27</v>
      </c>
      <c r="E45" s="2">
        <v>42.68</v>
      </c>
      <c r="F45" s="2">
        <v>4</v>
      </c>
      <c r="G45" s="2">
        <v>61</v>
      </c>
      <c r="H45" s="2">
        <v>0</v>
      </c>
      <c r="I45" s="2">
        <v>0</v>
      </c>
      <c r="J45" s="2">
        <v>84</v>
      </c>
      <c r="K45" s="2">
        <v>20</v>
      </c>
      <c r="L45" s="2">
        <v>3.4</v>
      </c>
      <c r="M45" s="2">
        <v>26.5</v>
      </c>
      <c r="N45" s="2">
        <v>4.3016547130381397</v>
      </c>
      <c r="P45" s="16" t="s">
        <v>24</v>
      </c>
      <c r="Q45" s="16">
        <v>5.6</v>
      </c>
    </row>
    <row r="46" spans="1:17">
      <c r="A46" s="2" t="s">
        <v>25</v>
      </c>
      <c r="B46" s="2" t="s">
        <v>62</v>
      </c>
      <c r="C46" s="2">
        <v>13.085000000000001</v>
      </c>
      <c r="D46" s="2">
        <v>2.1375000000000002</v>
      </c>
      <c r="E46" s="2">
        <v>44.057499999999997</v>
      </c>
      <c r="F46" s="2">
        <v>4.0750000000000002</v>
      </c>
      <c r="G46" s="2">
        <v>62.6</v>
      </c>
      <c r="H46" s="2">
        <v>0</v>
      </c>
      <c r="I46" s="2">
        <v>0</v>
      </c>
      <c r="J46" s="2">
        <v>92</v>
      </c>
      <c r="K46" s="2">
        <v>60</v>
      </c>
      <c r="L46" s="2">
        <v>3.2749999999999999</v>
      </c>
      <c r="M46" s="2">
        <v>25.45</v>
      </c>
      <c r="N46" s="2">
        <v>4.3207023655856798</v>
      </c>
      <c r="P46" s="16" t="s">
        <v>26</v>
      </c>
      <c r="Q46" s="16">
        <v>9.5</v>
      </c>
    </row>
    <row r="47" spans="1:17">
      <c r="A47" s="2" t="s">
        <v>27</v>
      </c>
      <c r="B47" s="2" t="s">
        <v>62</v>
      </c>
      <c r="C47" s="2">
        <v>13.17</v>
      </c>
      <c r="D47" s="2">
        <v>2.0049999999999999</v>
      </c>
      <c r="E47" s="2">
        <v>45.435000000000002</v>
      </c>
      <c r="F47" s="2">
        <v>4.1500000000000004</v>
      </c>
      <c r="G47" s="2">
        <v>64.2</v>
      </c>
      <c r="H47" s="2">
        <v>0</v>
      </c>
      <c r="I47" s="2">
        <v>0</v>
      </c>
      <c r="J47" s="2">
        <v>100</v>
      </c>
      <c r="K47" s="2">
        <v>100</v>
      </c>
      <c r="L47" s="2">
        <v>3.15</v>
      </c>
      <c r="M47" s="2">
        <v>24.4</v>
      </c>
      <c r="N47" s="2">
        <v>4.3397500181332198</v>
      </c>
      <c r="P47" s="15">
        <v>2023</v>
      </c>
      <c r="Q47" s="15">
        <v>29.3</v>
      </c>
    </row>
    <row r="48" spans="1:17">
      <c r="A48" s="2" t="s">
        <v>28</v>
      </c>
      <c r="B48" s="2" t="s">
        <v>62</v>
      </c>
      <c r="C48" s="2">
        <v>13.255000000000001</v>
      </c>
      <c r="D48" s="2">
        <v>1.8725000000000001</v>
      </c>
      <c r="E48" s="2">
        <v>46.8125</v>
      </c>
      <c r="F48" s="2">
        <v>4.2249999999999899</v>
      </c>
      <c r="G48" s="2">
        <v>65.8</v>
      </c>
      <c r="H48" s="2">
        <v>0</v>
      </c>
      <c r="I48" s="2">
        <v>0</v>
      </c>
      <c r="J48" s="2">
        <v>107</v>
      </c>
      <c r="K48" s="2">
        <v>139</v>
      </c>
      <c r="L48" s="2">
        <v>3.0249999999999999</v>
      </c>
      <c r="M48" s="2">
        <v>23.35</v>
      </c>
      <c r="N48" s="2">
        <v>4.3587976706807599</v>
      </c>
      <c r="P48" s="16" t="s">
        <v>20</v>
      </c>
      <c r="Q48" s="16">
        <v>10</v>
      </c>
    </row>
    <row r="49" spans="1:17">
      <c r="A49" s="2" t="s">
        <v>29</v>
      </c>
      <c r="B49" s="2" t="s">
        <v>62</v>
      </c>
      <c r="C49" s="2">
        <v>13.34</v>
      </c>
      <c r="D49" s="2">
        <v>1.74</v>
      </c>
      <c r="E49" s="2">
        <v>48.19</v>
      </c>
      <c r="F49" s="2">
        <v>4.3</v>
      </c>
      <c r="G49" s="2">
        <v>67.400000000000006</v>
      </c>
      <c r="H49" s="2">
        <v>0</v>
      </c>
      <c r="I49" s="2">
        <v>0</v>
      </c>
      <c r="J49" s="2">
        <v>115</v>
      </c>
      <c r="K49" s="2">
        <v>179</v>
      </c>
      <c r="L49" s="2">
        <v>2.9</v>
      </c>
      <c r="M49" s="2">
        <v>22.3</v>
      </c>
      <c r="N49" s="2">
        <v>4.3778453232282999</v>
      </c>
      <c r="P49" s="16" t="s">
        <v>22</v>
      </c>
      <c r="Q49" s="16">
        <v>5</v>
      </c>
    </row>
    <row r="50" spans="1:17">
      <c r="A50" s="2" t="s">
        <v>30</v>
      </c>
      <c r="B50" s="2" t="s">
        <v>62</v>
      </c>
      <c r="C50" s="2">
        <v>13.327500000000001</v>
      </c>
      <c r="D50" s="2">
        <v>1.6875</v>
      </c>
      <c r="E50" s="2">
        <v>49.072499999999998</v>
      </c>
      <c r="F50" s="2">
        <v>4.4749999999999899</v>
      </c>
      <c r="G50" s="2">
        <v>67.474999999999994</v>
      </c>
      <c r="H50" s="2">
        <v>23344</v>
      </c>
      <c r="I50" s="2">
        <v>0</v>
      </c>
      <c r="J50" s="2">
        <v>116</v>
      </c>
      <c r="K50" s="2">
        <v>231</v>
      </c>
      <c r="L50" s="2">
        <v>2.875</v>
      </c>
      <c r="M50" s="2">
        <v>21.95</v>
      </c>
      <c r="N50" s="2">
        <v>4.4012421275430702</v>
      </c>
      <c r="P50" s="16" t="s">
        <v>24</v>
      </c>
      <c r="Q50" s="16">
        <v>5.5</v>
      </c>
    </row>
    <row r="51" spans="1:17">
      <c r="A51" s="2" t="s">
        <v>31</v>
      </c>
      <c r="B51" s="2" t="s">
        <v>62</v>
      </c>
      <c r="C51" s="2">
        <v>13.315</v>
      </c>
      <c r="D51" s="2">
        <v>1.635</v>
      </c>
      <c r="E51" s="2">
        <v>49.954999999999998</v>
      </c>
      <c r="F51" s="2">
        <v>4.6500000000000004</v>
      </c>
      <c r="G51" s="2">
        <v>67.55</v>
      </c>
      <c r="H51" s="2">
        <v>38216.25</v>
      </c>
      <c r="I51" s="2">
        <v>0</v>
      </c>
      <c r="J51" s="2">
        <v>117</v>
      </c>
      <c r="K51" s="2">
        <v>284</v>
      </c>
      <c r="L51" s="2">
        <v>2.8499999999999899</v>
      </c>
      <c r="M51" s="2">
        <v>21.6</v>
      </c>
      <c r="N51" s="2">
        <v>4.4246389318578299</v>
      </c>
      <c r="P51" s="16" t="s">
        <v>26</v>
      </c>
      <c r="Q51" s="16">
        <v>7.7</v>
      </c>
    </row>
    <row r="52" spans="1:17">
      <c r="A52" s="2" t="s">
        <v>32</v>
      </c>
      <c r="B52" s="2" t="s">
        <v>62</v>
      </c>
      <c r="C52" s="2">
        <v>13.3025</v>
      </c>
      <c r="D52" s="2">
        <v>1.5825</v>
      </c>
      <c r="E52" s="2">
        <v>50.837499999999999</v>
      </c>
      <c r="F52" s="2">
        <v>4.8250000000000002</v>
      </c>
      <c r="G52" s="2">
        <v>67.625</v>
      </c>
      <c r="H52" s="2">
        <v>53088.5</v>
      </c>
      <c r="I52" s="2">
        <v>0</v>
      </c>
      <c r="J52" s="2">
        <v>118</v>
      </c>
      <c r="K52" s="2">
        <v>336</v>
      </c>
      <c r="L52" s="2">
        <v>2.8250000000000002</v>
      </c>
      <c r="M52" s="2">
        <v>21.25</v>
      </c>
      <c r="N52" s="2">
        <v>4.4480357361726002</v>
      </c>
      <c r="P52" s="15">
        <v>2024</v>
      </c>
      <c r="Q52" s="15">
        <v>19.899999999999999</v>
      </c>
    </row>
    <row r="53" spans="1:17">
      <c r="A53" s="2" t="s">
        <v>33</v>
      </c>
      <c r="B53" s="2" t="s">
        <v>62</v>
      </c>
      <c r="C53" s="2">
        <v>13.29</v>
      </c>
      <c r="D53" s="2">
        <v>1.53</v>
      </c>
      <c r="E53" s="2">
        <v>51.72</v>
      </c>
      <c r="F53" s="2">
        <v>5</v>
      </c>
      <c r="G53" s="2">
        <v>67.7</v>
      </c>
      <c r="H53" s="2">
        <v>67960.75</v>
      </c>
      <c r="I53" s="2">
        <v>2276</v>
      </c>
      <c r="J53" s="2">
        <v>119</v>
      </c>
      <c r="K53" s="2">
        <v>388</v>
      </c>
      <c r="L53" s="2">
        <v>2.8</v>
      </c>
      <c r="M53" s="2">
        <v>20.9</v>
      </c>
      <c r="N53" s="2">
        <v>4.4714325404873598</v>
      </c>
      <c r="P53" s="16" t="s">
        <v>20</v>
      </c>
      <c r="Q53" s="16">
        <v>7.5</v>
      </c>
    </row>
    <row r="54" spans="1:17">
      <c r="A54" s="2" t="s">
        <v>34</v>
      </c>
      <c r="B54" s="2" t="s">
        <v>62</v>
      </c>
      <c r="C54" s="2">
        <v>12.8325</v>
      </c>
      <c r="D54" s="2">
        <v>1.5125</v>
      </c>
      <c r="E54" s="2">
        <v>51.942499999999903</v>
      </c>
      <c r="F54" s="2">
        <v>5.05</v>
      </c>
      <c r="G54" s="2">
        <v>69.224999999999994</v>
      </c>
      <c r="H54" s="2">
        <v>82833</v>
      </c>
      <c r="I54" s="2">
        <v>5532</v>
      </c>
      <c r="J54" s="2">
        <v>153</v>
      </c>
      <c r="K54" s="2">
        <v>386</v>
      </c>
      <c r="L54" s="2">
        <v>2.8</v>
      </c>
      <c r="M54" s="2">
        <v>21.425000000000001</v>
      </c>
      <c r="N54" s="2">
        <v>4.5091664103426101</v>
      </c>
      <c r="P54" s="16" t="s">
        <v>22</v>
      </c>
      <c r="Q54" s="16">
        <v>5.4</v>
      </c>
    </row>
    <row r="55" spans="1:17">
      <c r="A55" s="2" t="s">
        <v>35</v>
      </c>
      <c r="B55" s="2" t="s">
        <v>62</v>
      </c>
      <c r="C55" s="2">
        <v>12.375</v>
      </c>
      <c r="D55" s="2">
        <v>1.4950000000000001</v>
      </c>
      <c r="E55" s="2">
        <v>52.164999999999999</v>
      </c>
      <c r="F55" s="2">
        <v>5.0999999999999899</v>
      </c>
      <c r="G55" s="2">
        <v>70.75</v>
      </c>
      <c r="H55" s="2">
        <v>62124.75</v>
      </c>
      <c r="I55" s="2">
        <v>8788</v>
      </c>
      <c r="J55" s="2">
        <v>188</v>
      </c>
      <c r="K55" s="2">
        <v>384</v>
      </c>
      <c r="L55" s="2">
        <v>2.8</v>
      </c>
      <c r="M55" s="2">
        <v>21.95</v>
      </c>
      <c r="N55" s="2">
        <v>4.5469002801978498</v>
      </c>
      <c r="P55" s="16" t="s">
        <v>24</v>
      </c>
      <c r="Q55" s="16">
        <v>4.8</v>
      </c>
    </row>
    <row r="56" spans="1:17">
      <c r="A56" s="2" t="s">
        <v>36</v>
      </c>
      <c r="B56" s="2" t="s">
        <v>62</v>
      </c>
      <c r="C56" s="2">
        <v>11.9175</v>
      </c>
      <c r="D56" s="2">
        <v>1.4775</v>
      </c>
      <c r="E56" s="2">
        <v>52.387499999999903</v>
      </c>
      <c r="F56" s="2">
        <v>5.15</v>
      </c>
      <c r="G56" s="2">
        <v>72.274999999999906</v>
      </c>
      <c r="H56" s="2">
        <v>41416.5</v>
      </c>
      <c r="I56" s="2">
        <v>12044</v>
      </c>
      <c r="J56" s="2">
        <v>222</v>
      </c>
      <c r="K56" s="2">
        <v>382</v>
      </c>
      <c r="L56" s="2">
        <v>2.8</v>
      </c>
      <c r="M56" s="2">
        <v>22.475000000000001</v>
      </c>
      <c r="N56" s="2">
        <v>4.5846341500530903</v>
      </c>
      <c r="P56" s="16" t="s">
        <v>26</v>
      </c>
      <c r="Q56" s="16">
        <v>2.7</v>
      </c>
    </row>
    <row r="57" spans="1:17">
      <c r="A57" s="2" t="s">
        <v>37</v>
      </c>
      <c r="B57" s="2" t="s">
        <v>62</v>
      </c>
      <c r="C57" s="2">
        <v>11.46</v>
      </c>
      <c r="D57" s="2">
        <v>1.46</v>
      </c>
      <c r="E57" s="2">
        <v>52.61</v>
      </c>
      <c r="F57" s="2">
        <v>5.2</v>
      </c>
      <c r="G57" s="2">
        <v>73.8</v>
      </c>
      <c r="H57" s="2">
        <v>20708.25</v>
      </c>
      <c r="I57" s="2">
        <v>15300</v>
      </c>
      <c r="J57" s="2">
        <v>256</v>
      </c>
      <c r="K57" s="2">
        <v>380</v>
      </c>
      <c r="L57" s="2">
        <v>2.8</v>
      </c>
      <c r="M57" s="2">
        <v>23</v>
      </c>
      <c r="N57" s="2">
        <v>4.6223680199083299</v>
      </c>
    </row>
    <row r="58" spans="1:17">
      <c r="A58" s="2" t="s">
        <v>38</v>
      </c>
      <c r="B58" s="2" t="s">
        <v>62</v>
      </c>
      <c r="C58" s="2">
        <v>11.532500000000001</v>
      </c>
      <c r="D58" s="2">
        <v>1.3</v>
      </c>
      <c r="E58" s="2">
        <v>51.967499999999902</v>
      </c>
      <c r="F58" s="2">
        <v>5.5</v>
      </c>
      <c r="G58" s="2">
        <v>73.349999999999994</v>
      </c>
      <c r="H58" s="2">
        <v>0</v>
      </c>
      <c r="I58" s="2">
        <v>23766.5</v>
      </c>
      <c r="J58" s="2">
        <v>259</v>
      </c>
      <c r="K58" s="2">
        <v>407</v>
      </c>
      <c r="L58" s="2">
        <v>2.8749999999999898</v>
      </c>
      <c r="M58" s="2">
        <v>23.85</v>
      </c>
      <c r="N58" s="2">
        <v>4.6523946486101702</v>
      </c>
    </row>
    <row r="59" spans="1:17">
      <c r="A59" s="2" t="s">
        <v>39</v>
      </c>
      <c r="B59" s="2" t="s">
        <v>62</v>
      </c>
      <c r="C59" s="2">
        <v>11.605</v>
      </c>
      <c r="D59" s="2">
        <v>1.1399999999999999</v>
      </c>
      <c r="E59" s="2">
        <v>51.325000000000003</v>
      </c>
      <c r="F59" s="2">
        <v>5.8</v>
      </c>
      <c r="G59" s="2">
        <v>72.900000000000006</v>
      </c>
      <c r="H59" s="2">
        <v>0</v>
      </c>
      <c r="I59" s="2">
        <v>32233</v>
      </c>
      <c r="J59" s="2">
        <v>261</v>
      </c>
      <c r="K59" s="2">
        <v>433</v>
      </c>
      <c r="L59" s="2">
        <v>2.95</v>
      </c>
      <c r="M59" s="2">
        <v>24.7</v>
      </c>
      <c r="N59" s="2">
        <v>4.6824212773119998</v>
      </c>
    </row>
    <row r="60" spans="1:17">
      <c r="A60" s="2" t="s">
        <v>40</v>
      </c>
      <c r="B60" s="2" t="s">
        <v>62</v>
      </c>
      <c r="C60" s="2">
        <v>11.6775</v>
      </c>
      <c r="D60" s="2">
        <v>0.98</v>
      </c>
      <c r="E60" s="2">
        <v>50.682499999999997</v>
      </c>
      <c r="F60" s="2">
        <v>6.1</v>
      </c>
      <c r="G60" s="2">
        <v>72.45</v>
      </c>
      <c r="H60" s="2">
        <v>0</v>
      </c>
      <c r="I60" s="2">
        <v>40699.5</v>
      </c>
      <c r="J60" s="2">
        <v>263</v>
      </c>
      <c r="K60" s="2">
        <v>460</v>
      </c>
      <c r="L60" s="2">
        <v>3.0249999999999999</v>
      </c>
      <c r="M60" s="2">
        <v>25.55</v>
      </c>
      <c r="N60" s="2">
        <v>4.71244790601384</v>
      </c>
    </row>
    <row r="61" spans="1:17">
      <c r="A61" s="2" t="s">
        <v>41</v>
      </c>
      <c r="B61" s="2" t="s">
        <v>62</v>
      </c>
      <c r="C61" s="2">
        <v>11.75</v>
      </c>
      <c r="D61" s="2">
        <v>0.82</v>
      </c>
      <c r="E61" s="2">
        <v>50.04</v>
      </c>
      <c r="F61" s="2">
        <v>6.4</v>
      </c>
      <c r="G61" s="2">
        <v>72</v>
      </c>
      <c r="H61" s="2">
        <v>0</v>
      </c>
      <c r="I61" s="2">
        <v>49166</v>
      </c>
      <c r="J61" s="2">
        <v>265</v>
      </c>
      <c r="K61" s="2">
        <v>486</v>
      </c>
      <c r="L61" s="2">
        <v>3.1</v>
      </c>
      <c r="M61" s="2">
        <v>26.4</v>
      </c>
      <c r="N61" s="2">
        <v>4.7424745347156803</v>
      </c>
    </row>
    <row r="62" spans="1:17">
      <c r="A62" s="2" t="s">
        <v>42</v>
      </c>
      <c r="B62" s="2" t="s">
        <v>62</v>
      </c>
      <c r="C62" s="2">
        <v>12.04</v>
      </c>
      <c r="D62" s="2">
        <v>0.83</v>
      </c>
      <c r="E62" s="2">
        <v>48.475000000000001</v>
      </c>
      <c r="F62" s="2">
        <v>6.35</v>
      </c>
      <c r="G62" s="2">
        <v>73.825000000000003</v>
      </c>
      <c r="H62" s="2">
        <v>0</v>
      </c>
      <c r="I62" s="2">
        <v>83687.5</v>
      </c>
      <c r="J62" s="2">
        <v>266</v>
      </c>
      <c r="K62" s="2">
        <v>519</v>
      </c>
      <c r="L62" s="2">
        <v>3.2749999999999999</v>
      </c>
      <c r="M62" s="2">
        <v>27.35</v>
      </c>
      <c r="N62" s="2">
        <v>4.7750921172148697</v>
      </c>
    </row>
    <row r="63" spans="1:17">
      <c r="A63" s="2" t="s">
        <v>43</v>
      </c>
      <c r="B63" s="2" t="s">
        <v>62</v>
      </c>
      <c r="C63" s="2">
        <v>12.33</v>
      </c>
      <c r="D63" s="2">
        <v>0.84</v>
      </c>
      <c r="E63" s="2">
        <v>46.909999999999897</v>
      </c>
      <c r="F63" s="2">
        <v>6.3</v>
      </c>
      <c r="G63" s="2">
        <v>75.650000000000006</v>
      </c>
      <c r="H63" s="2">
        <v>0</v>
      </c>
      <c r="I63" s="2">
        <v>118209</v>
      </c>
      <c r="J63" s="2">
        <v>266</v>
      </c>
      <c r="K63" s="2">
        <v>551</v>
      </c>
      <c r="L63" s="2">
        <v>3.45</v>
      </c>
      <c r="M63" s="2">
        <v>28.3</v>
      </c>
      <c r="N63" s="2">
        <v>4.8077096997140698</v>
      </c>
    </row>
    <row r="64" spans="1:17">
      <c r="A64" s="2" t="s">
        <v>44</v>
      </c>
      <c r="B64" s="2" t="s">
        <v>62</v>
      </c>
      <c r="C64" s="2">
        <v>12.62</v>
      </c>
      <c r="D64" s="2">
        <v>0.85</v>
      </c>
      <c r="E64" s="2">
        <v>45.344999999999999</v>
      </c>
      <c r="F64" s="2">
        <v>6.25</v>
      </c>
      <c r="G64" s="2">
        <v>77.474999999999994</v>
      </c>
      <c r="H64" s="2">
        <v>0</v>
      </c>
      <c r="I64" s="2">
        <v>152730.5</v>
      </c>
      <c r="J64" s="2">
        <v>267</v>
      </c>
      <c r="K64" s="2">
        <v>584</v>
      </c>
      <c r="L64" s="2">
        <v>3.6249999999999898</v>
      </c>
      <c r="M64" s="2">
        <v>29.25</v>
      </c>
      <c r="N64" s="2">
        <v>4.8403272822132601</v>
      </c>
    </row>
    <row r="65" spans="1:14">
      <c r="A65" s="2" t="s">
        <v>45</v>
      </c>
      <c r="B65" s="2" t="s">
        <v>62</v>
      </c>
      <c r="C65" s="2">
        <v>12.91</v>
      </c>
      <c r="D65" s="2">
        <v>0.86</v>
      </c>
      <c r="E65" s="2">
        <v>43.78</v>
      </c>
      <c r="F65" s="2">
        <v>6.2</v>
      </c>
      <c r="G65" s="2">
        <v>79.3</v>
      </c>
      <c r="H65" s="2">
        <v>0</v>
      </c>
      <c r="I65" s="2">
        <v>187252</v>
      </c>
      <c r="J65" s="2">
        <v>267</v>
      </c>
      <c r="K65" s="2">
        <v>616</v>
      </c>
      <c r="L65" s="2">
        <v>3.8</v>
      </c>
      <c r="M65" s="2">
        <v>30.2</v>
      </c>
      <c r="N65" s="2">
        <v>4.8729448647124602</v>
      </c>
    </row>
    <row r="66" spans="1:14">
      <c r="A66" s="2" t="s">
        <v>46</v>
      </c>
      <c r="B66" s="2" t="s">
        <v>62</v>
      </c>
      <c r="C66" s="2">
        <v>13.035</v>
      </c>
      <c r="D66" s="2">
        <v>1.08</v>
      </c>
      <c r="E66" s="2">
        <v>45.92</v>
      </c>
      <c r="F66" s="2">
        <v>6.4</v>
      </c>
      <c r="G66" s="2">
        <v>79.774999999999906</v>
      </c>
      <c r="H66" s="2">
        <v>0</v>
      </c>
      <c r="I66" s="2">
        <v>338312.25</v>
      </c>
      <c r="J66" s="2">
        <v>317</v>
      </c>
      <c r="K66" s="2">
        <v>607</v>
      </c>
      <c r="L66" s="2">
        <v>3.6499999999999901</v>
      </c>
      <c r="M66" s="2">
        <v>28.65</v>
      </c>
      <c r="N66" s="2">
        <v>4.8924069101559704</v>
      </c>
    </row>
    <row r="67" spans="1:14">
      <c r="A67" s="2" t="s">
        <v>47</v>
      </c>
      <c r="B67" s="2" t="s">
        <v>62</v>
      </c>
      <c r="C67" s="2">
        <v>13.16</v>
      </c>
      <c r="D67" s="2">
        <v>1.3</v>
      </c>
      <c r="E67" s="2">
        <v>48.06</v>
      </c>
      <c r="F67" s="2">
        <v>6.6</v>
      </c>
      <c r="G67" s="2">
        <v>80.25</v>
      </c>
      <c r="H67" s="2">
        <v>0</v>
      </c>
      <c r="I67" s="2">
        <v>489372.5</v>
      </c>
      <c r="J67" s="2">
        <v>368</v>
      </c>
      <c r="K67" s="2">
        <v>599</v>
      </c>
      <c r="L67" s="2">
        <v>3.5</v>
      </c>
      <c r="M67" s="2">
        <v>27.1</v>
      </c>
      <c r="N67" s="2">
        <v>4.9118689555994797</v>
      </c>
    </row>
    <row r="68" spans="1:14">
      <c r="A68" s="2" t="s">
        <v>48</v>
      </c>
      <c r="B68" s="2" t="s">
        <v>62</v>
      </c>
      <c r="C68" s="2">
        <v>13.285</v>
      </c>
      <c r="D68" s="2">
        <v>1.52</v>
      </c>
      <c r="E68" s="2">
        <v>50.2</v>
      </c>
      <c r="F68" s="2">
        <v>6.8</v>
      </c>
      <c r="G68" s="2">
        <v>80.724999999999994</v>
      </c>
      <c r="H68" s="2">
        <v>0</v>
      </c>
      <c r="I68" s="2">
        <v>640432.75</v>
      </c>
      <c r="J68" s="2">
        <v>418</v>
      </c>
      <c r="K68" s="2">
        <v>590</v>
      </c>
      <c r="L68" s="2">
        <v>3.35</v>
      </c>
      <c r="M68" s="2">
        <v>25.55</v>
      </c>
      <c r="N68" s="2">
        <v>4.9313310010429898</v>
      </c>
    </row>
    <row r="69" spans="1:14">
      <c r="A69" s="2" t="s">
        <v>49</v>
      </c>
      <c r="B69" s="2" t="s">
        <v>62</v>
      </c>
      <c r="C69" s="2">
        <v>13.41</v>
      </c>
      <c r="D69" s="2">
        <v>1.74</v>
      </c>
      <c r="E69" s="2">
        <v>52.34</v>
      </c>
      <c r="F69" s="2">
        <v>7</v>
      </c>
      <c r="G69" s="2">
        <v>81.2</v>
      </c>
      <c r="H69" s="2">
        <v>0</v>
      </c>
      <c r="I69" s="2">
        <v>791493</v>
      </c>
      <c r="J69" s="2">
        <v>468</v>
      </c>
      <c r="K69" s="2">
        <v>581</v>
      </c>
      <c r="L69" s="2">
        <v>3.2</v>
      </c>
      <c r="M69" s="2">
        <v>24</v>
      </c>
      <c r="N69" s="2">
        <v>4.9507930464865</v>
      </c>
    </row>
    <row r="70" spans="1:14">
      <c r="A70" s="2" t="s">
        <v>50</v>
      </c>
      <c r="B70" s="2" t="s">
        <v>62</v>
      </c>
      <c r="C70" s="2">
        <v>13.195</v>
      </c>
      <c r="D70" s="2">
        <v>1.7350000000000001</v>
      </c>
      <c r="E70" s="2">
        <v>52.702500000000001</v>
      </c>
      <c r="F70" s="2">
        <v>6.7249999999999996</v>
      </c>
      <c r="G70" s="2">
        <v>82.3</v>
      </c>
      <c r="H70" s="2">
        <v>0</v>
      </c>
      <c r="I70" s="2">
        <v>992169.75</v>
      </c>
      <c r="J70" s="2">
        <v>467</v>
      </c>
      <c r="K70" s="2">
        <v>787</v>
      </c>
      <c r="L70" s="2">
        <v>3.1749999999999998</v>
      </c>
      <c r="M70" s="2">
        <v>24.024999999999999</v>
      </c>
      <c r="N70" s="2">
        <v>4.9904858277193496</v>
      </c>
    </row>
    <row r="71" spans="1:14">
      <c r="A71" s="2" t="s">
        <v>51</v>
      </c>
      <c r="B71" s="2" t="s">
        <v>62</v>
      </c>
      <c r="C71" s="2">
        <v>12.98</v>
      </c>
      <c r="D71" s="2">
        <v>1.73</v>
      </c>
      <c r="E71" s="2">
        <v>53.064999999999998</v>
      </c>
      <c r="F71" s="2">
        <v>6.45</v>
      </c>
      <c r="G71" s="2">
        <v>83.4</v>
      </c>
      <c r="H71" s="2">
        <v>0</v>
      </c>
      <c r="I71" s="2">
        <v>1192846.5</v>
      </c>
      <c r="J71" s="2">
        <v>467</v>
      </c>
      <c r="K71" s="2">
        <v>994</v>
      </c>
      <c r="L71" s="2">
        <v>3.15</v>
      </c>
      <c r="M71" s="2">
        <v>24.05</v>
      </c>
      <c r="N71" s="2">
        <v>5.0301786089521903</v>
      </c>
    </row>
    <row r="72" spans="1:14">
      <c r="A72" s="2" t="s">
        <v>52</v>
      </c>
      <c r="B72" s="2" t="s">
        <v>62</v>
      </c>
      <c r="C72" s="2">
        <v>12.765000000000001</v>
      </c>
      <c r="D72" s="2">
        <v>1.7250000000000001</v>
      </c>
      <c r="E72" s="2">
        <v>53.427500000000002</v>
      </c>
      <c r="F72" s="2">
        <v>6.1749999999999998</v>
      </c>
      <c r="G72" s="2">
        <v>84.499999999999901</v>
      </c>
      <c r="H72" s="2">
        <v>0</v>
      </c>
      <c r="I72" s="2">
        <v>1393523.25</v>
      </c>
      <c r="J72" s="2">
        <v>466</v>
      </c>
      <c r="K72" s="2">
        <v>1200</v>
      </c>
      <c r="L72" s="2">
        <v>3.125</v>
      </c>
      <c r="M72" s="2">
        <v>24.074999999999999</v>
      </c>
      <c r="N72" s="2">
        <v>5.0698713901850398</v>
      </c>
    </row>
    <row r="73" spans="1:14">
      <c r="A73" s="2" t="s">
        <v>53</v>
      </c>
      <c r="B73" s="2" t="s">
        <v>62</v>
      </c>
      <c r="C73" s="2">
        <v>12.55</v>
      </c>
      <c r="D73" s="2">
        <v>1.72</v>
      </c>
      <c r="E73" s="2">
        <v>53.79</v>
      </c>
      <c r="F73" s="2">
        <v>5.9</v>
      </c>
      <c r="G73" s="2">
        <v>85.6</v>
      </c>
      <c r="H73" s="2">
        <v>0</v>
      </c>
      <c r="I73" s="2">
        <v>1594200</v>
      </c>
      <c r="J73" s="2">
        <v>465</v>
      </c>
      <c r="K73" s="2">
        <v>1406</v>
      </c>
      <c r="L73" s="2">
        <v>3.1</v>
      </c>
      <c r="M73" s="2">
        <v>24.1</v>
      </c>
      <c r="N73" s="2">
        <v>5.1095641714178797</v>
      </c>
    </row>
    <row r="74" spans="1:14">
      <c r="A74" s="2" t="s">
        <v>54</v>
      </c>
      <c r="B74" s="2" t="s">
        <v>62</v>
      </c>
      <c r="C74" s="2">
        <v>12.2675</v>
      </c>
      <c r="D74" s="2">
        <v>1.7450000000000001</v>
      </c>
      <c r="E74" s="2">
        <v>53.8825</v>
      </c>
      <c r="F74" s="2">
        <v>6.05</v>
      </c>
      <c r="G74" s="2">
        <v>86.024999999999906</v>
      </c>
      <c r="H74" s="2">
        <v>354811</v>
      </c>
      <c r="I74" s="2">
        <v>1562325.5</v>
      </c>
      <c r="J74" s="2">
        <v>465</v>
      </c>
      <c r="K74" s="2">
        <v>1614</v>
      </c>
      <c r="L74" s="2">
        <v>3.1749999999999998</v>
      </c>
      <c r="M74" s="2">
        <v>25.274999999999999</v>
      </c>
      <c r="N74" s="2">
        <v>5.1480176628275798</v>
      </c>
    </row>
    <row r="75" spans="1:14">
      <c r="A75" s="2" t="s">
        <v>55</v>
      </c>
      <c r="B75" s="2" t="s">
        <v>62</v>
      </c>
      <c r="C75" s="2">
        <v>11.984999999999999</v>
      </c>
      <c r="D75" s="2">
        <v>1.77</v>
      </c>
      <c r="E75" s="2">
        <v>53.974999999999902</v>
      </c>
      <c r="F75" s="2">
        <v>6.2</v>
      </c>
      <c r="G75" s="2">
        <v>86.449999999999903</v>
      </c>
      <c r="H75" s="2">
        <v>709622</v>
      </c>
      <c r="I75" s="2">
        <v>1530451</v>
      </c>
      <c r="J75" s="2">
        <v>464</v>
      </c>
      <c r="K75" s="2">
        <v>1822</v>
      </c>
      <c r="L75" s="2">
        <v>3.25</v>
      </c>
      <c r="M75" s="2">
        <v>26.45</v>
      </c>
      <c r="N75" s="2">
        <v>5.1864711542372799</v>
      </c>
    </row>
    <row r="76" spans="1:14">
      <c r="A76" s="2" t="s">
        <v>56</v>
      </c>
      <c r="B76" s="2" t="s">
        <v>62</v>
      </c>
      <c r="C76" s="2">
        <v>11.702500000000001</v>
      </c>
      <c r="D76" s="2">
        <v>1.7949999999999999</v>
      </c>
      <c r="E76" s="2">
        <v>54.067499999999903</v>
      </c>
      <c r="F76" s="2">
        <v>6.35</v>
      </c>
      <c r="G76" s="2">
        <v>86.875</v>
      </c>
      <c r="H76" s="2">
        <v>1064433</v>
      </c>
      <c r="I76" s="2">
        <v>1498576.5</v>
      </c>
      <c r="J76" s="2">
        <v>464</v>
      </c>
      <c r="K76" s="2">
        <v>2029</v>
      </c>
      <c r="L76" s="2">
        <v>3.3250000000000002</v>
      </c>
      <c r="M76" s="2">
        <v>27.625</v>
      </c>
      <c r="N76" s="2">
        <v>5.2249246456469898</v>
      </c>
    </row>
    <row r="77" spans="1:14">
      <c r="A77" s="2" t="s">
        <v>57</v>
      </c>
      <c r="B77" s="2" t="s">
        <v>62</v>
      </c>
      <c r="C77" s="2">
        <v>11.42</v>
      </c>
      <c r="D77" s="2">
        <v>1.82</v>
      </c>
      <c r="E77" s="2">
        <v>54.159999999999897</v>
      </c>
      <c r="F77" s="2">
        <v>6.5</v>
      </c>
      <c r="G77" s="2">
        <v>87.3</v>
      </c>
      <c r="H77" s="2">
        <v>1419244</v>
      </c>
      <c r="I77" s="2">
        <v>1466702</v>
      </c>
      <c r="J77" s="2">
        <v>463</v>
      </c>
      <c r="K77" s="2">
        <v>2237</v>
      </c>
      <c r="L77" s="2">
        <v>3.4</v>
      </c>
      <c r="M77" s="2">
        <v>28.8</v>
      </c>
      <c r="N77" s="2">
        <v>5.2633781370566899</v>
      </c>
    </row>
    <row r="78" spans="1:14">
      <c r="A78" s="2" t="s">
        <v>58</v>
      </c>
      <c r="B78" s="2" t="s">
        <v>62</v>
      </c>
      <c r="C78" s="2">
        <v>11.685</v>
      </c>
      <c r="D78" s="2">
        <v>1.7625</v>
      </c>
      <c r="E78" s="2">
        <v>54.894999999999897</v>
      </c>
      <c r="F78" s="2">
        <v>7.0250000000000004</v>
      </c>
      <c r="G78" s="2">
        <v>87.674999999999997</v>
      </c>
      <c r="H78" s="2">
        <v>1691963</v>
      </c>
      <c r="I78" s="2">
        <v>1469281.25</v>
      </c>
      <c r="J78" s="2">
        <v>594</v>
      </c>
      <c r="K78" s="2">
        <v>2296</v>
      </c>
      <c r="L78" s="2">
        <v>3.4</v>
      </c>
      <c r="M78" s="2">
        <v>28.75</v>
      </c>
      <c r="N78" s="2">
        <v>5.2851072929524996</v>
      </c>
    </row>
    <row r="79" spans="1:14">
      <c r="A79" s="2" t="s">
        <v>59</v>
      </c>
      <c r="B79" s="2" t="s">
        <v>62</v>
      </c>
      <c r="C79" s="2">
        <v>11.95</v>
      </c>
      <c r="D79" s="2">
        <v>1.7050000000000001</v>
      </c>
      <c r="E79" s="2">
        <v>55.629999999999903</v>
      </c>
      <c r="F79" s="2">
        <v>7.55</v>
      </c>
      <c r="G79" s="2">
        <v>88.05</v>
      </c>
      <c r="H79" s="2">
        <v>1964682</v>
      </c>
      <c r="I79" s="2">
        <v>1471860.5</v>
      </c>
      <c r="J79" s="2">
        <v>725</v>
      </c>
      <c r="K79" s="2">
        <v>2355</v>
      </c>
      <c r="L79" s="2">
        <v>3.4</v>
      </c>
      <c r="M79" s="2">
        <v>28.7</v>
      </c>
      <c r="N79" s="2">
        <v>5.3068364488483004</v>
      </c>
    </row>
    <row r="80" spans="1:14">
      <c r="A80" s="2" t="s">
        <v>60</v>
      </c>
      <c r="B80" s="2" t="s">
        <v>62</v>
      </c>
      <c r="C80" s="2">
        <v>12.215</v>
      </c>
      <c r="D80" s="2">
        <v>1.6475</v>
      </c>
      <c r="E80" s="2">
        <v>56.365000000000002</v>
      </c>
      <c r="F80" s="2">
        <v>8.0749999999999904</v>
      </c>
      <c r="G80" s="2">
        <v>88.424999999999997</v>
      </c>
      <c r="H80" s="2">
        <v>2237401</v>
      </c>
      <c r="I80" s="2">
        <v>1474439.75</v>
      </c>
      <c r="J80" s="2">
        <v>855</v>
      </c>
      <c r="K80" s="2">
        <v>2413</v>
      </c>
      <c r="L80" s="2">
        <v>3.4</v>
      </c>
      <c r="M80" s="2">
        <v>28.65</v>
      </c>
      <c r="N80" s="2">
        <v>5.3285656047441101</v>
      </c>
    </row>
    <row r="81" spans="1:14">
      <c r="A81" s="2" t="s">
        <v>61</v>
      </c>
      <c r="B81" s="2" t="s">
        <v>62</v>
      </c>
      <c r="C81" s="2">
        <v>12.48</v>
      </c>
      <c r="D81" s="2">
        <v>1.59</v>
      </c>
      <c r="E81" s="2">
        <v>57.1</v>
      </c>
      <c r="F81" s="2">
        <v>8.6</v>
      </c>
      <c r="G81" s="2">
        <v>88.8</v>
      </c>
      <c r="H81" s="2">
        <v>2510120</v>
      </c>
      <c r="I81" s="2">
        <v>1477019</v>
      </c>
      <c r="J81" s="2">
        <v>986</v>
      </c>
      <c r="K81" s="2">
        <v>2472</v>
      </c>
      <c r="L81" s="2">
        <v>3.4</v>
      </c>
      <c r="M81" s="2">
        <v>28.6</v>
      </c>
      <c r="N81" s="2">
        <v>5.3502947606399198</v>
      </c>
    </row>
    <row r="82" spans="1:14">
      <c r="A82" s="3" t="s">
        <v>17</v>
      </c>
      <c r="B82" s="3" t="s">
        <v>63</v>
      </c>
      <c r="C82" s="3">
        <v>17.482500000000002</v>
      </c>
      <c r="D82" s="3">
        <v>1.1725000000000001</v>
      </c>
      <c r="E82" s="3">
        <v>50.522499999999901</v>
      </c>
      <c r="F82" s="3">
        <v>5.25</v>
      </c>
      <c r="G82" s="3">
        <v>61.8125</v>
      </c>
      <c r="H82" s="3">
        <v>0</v>
      </c>
      <c r="I82" s="3">
        <v>0</v>
      </c>
      <c r="J82" s="3">
        <v>0</v>
      </c>
      <c r="K82" s="3">
        <v>0</v>
      </c>
      <c r="L82" s="3">
        <v>2.7250000000000001</v>
      </c>
      <c r="M82" s="3">
        <v>14.975</v>
      </c>
      <c r="N82" s="3">
        <v>3.36575916841656</v>
      </c>
    </row>
    <row r="83" spans="1:14">
      <c r="A83" s="3" t="s">
        <v>19</v>
      </c>
      <c r="B83" s="3" t="s">
        <v>63</v>
      </c>
      <c r="C83" s="3">
        <v>17.375</v>
      </c>
      <c r="D83" s="3">
        <v>1.1850000000000001</v>
      </c>
      <c r="E83" s="3">
        <v>52.114999999999903</v>
      </c>
      <c r="F83" s="3">
        <v>5.4</v>
      </c>
      <c r="G83" s="3">
        <v>62.274999999999999</v>
      </c>
      <c r="H83" s="3">
        <v>0</v>
      </c>
      <c r="I83" s="3">
        <v>0</v>
      </c>
      <c r="J83" s="3">
        <v>0</v>
      </c>
      <c r="K83" s="3">
        <v>0</v>
      </c>
      <c r="L83" s="3">
        <v>2.85</v>
      </c>
      <c r="M83" s="3">
        <v>15.95</v>
      </c>
      <c r="N83" s="3">
        <v>3.4034548843303698</v>
      </c>
    </row>
    <row r="84" spans="1:14">
      <c r="A84" s="3" t="s">
        <v>21</v>
      </c>
      <c r="B84" s="3" t="s">
        <v>63</v>
      </c>
      <c r="C84" s="3">
        <v>17.267499999999998</v>
      </c>
      <c r="D84" s="3">
        <v>1.1975</v>
      </c>
      <c r="E84" s="3">
        <v>53.707499999999897</v>
      </c>
      <c r="F84" s="3">
        <v>5.55</v>
      </c>
      <c r="G84" s="3">
        <v>62.737499999999997</v>
      </c>
      <c r="H84" s="3">
        <v>0</v>
      </c>
      <c r="I84" s="3">
        <v>0</v>
      </c>
      <c r="J84" s="3">
        <v>0</v>
      </c>
      <c r="K84" s="3">
        <v>0</v>
      </c>
      <c r="L84" s="3">
        <v>2.9750000000000001</v>
      </c>
      <c r="M84" s="3">
        <v>16.925000000000001</v>
      </c>
      <c r="N84" s="3">
        <v>3.4411506002441801</v>
      </c>
    </row>
    <row r="85" spans="1:14">
      <c r="A85" s="3" t="s">
        <v>23</v>
      </c>
      <c r="B85" s="3" t="s">
        <v>63</v>
      </c>
      <c r="C85" s="3">
        <v>17.16</v>
      </c>
      <c r="D85" s="3">
        <v>1.21</v>
      </c>
      <c r="E85" s="3">
        <v>55.3</v>
      </c>
      <c r="F85" s="3">
        <v>5.7</v>
      </c>
      <c r="G85" s="3">
        <v>63.2</v>
      </c>
      <c r="H85" s="3">
        <v>0</v>
      </c>
      <c r="I85" s="3">
        <v>0</v>
      </c>
      <c r="J85" s="3">
        <v>0</v>
      </c>
      <c r="K85" s="3">
        <v>0</v>
      </c>
      <c r="L85" s="3">
        <v>3.1</v>
      </c>
      <c r="M85" s="3">
        <v>17.899999999999999</v>
      </c>
      <c r="N85" s="3">
        <v>3.4788463161579899</v>
      </c>
    </row>
    <row r="86" spans="1:14">
      <c r="A86" s="3" t="s">
        <v>25</v>
      </c>
      <c r="B86" s="3" t="s">
        <v>63</v>
      </c>
      <c r="C86" s="3">
        <v>16.635000000000002</v>
      </c>
      <c r="D86" s="3">
        <v>1.1950000000000001</v>
      </c>
      <c r="E86" s="3">
        <v>54.879999999999903</v>
      </c>
      <c r="F86" s="3">
        <v>5.8</v>
      </c>
      <c r="G86" s="3">
        <v>62.375</v>
      </c>
      <c r="H86" s="3">
        <v>0</v>
      </c>
      <c r="I86" s="3">
        <v>0</v>
      </c>
      <c r="J86" s="3">
        <v>1</v>
      </c>
      <c r="K86" s="3">
        <v>0</v>
      </c>
      <c r="L86" s="3">
        <v>3.2250000000000001</v>
      </c>
      <c r="M86" s="3">
        <v>19.05</v>
      </c>
      <c r="N86" s="3">
        <v>3.5224303857886099</v>
      </c>
    </row>
    <row r="87" spans="1:14">
      <c r="A87" s="3" t="s">
        <v>27</v>
      </c>
      <c r="B87" s="3" t="s">
        <v>63</v>
      </c>
      <c r="C87" s="3">
        <v>16.11</v>
      </c>
      <c r="D87" s="3">
        <v>1.18</v>
      </c>
      <c r="E87" s="3">
        <v>54.459999999999901</v>
      </c>
      <c r="F87" s="3">
        <v>5.9</v>
      </c>
      <c r="G87" s="3">
        <v>61.55</v>
      </c>
      <c r="H87" s="3">
        <v>0</v>
      </c>
      <c r="I87" s="3">
        <v>0</v>
      </c>
      <c r="J87" s="3">
        <v>1</v>
      </c>
      <c r="K87" s="3">
        <v>0</v>
      </c>
      <c r="L87" s="3">
        <v>3.35</v>
      </c>
      <c r="M87" s="3">
        <v>20.2</v>
      </c>
      <c r="N87" s="3">
        <v>3.5660144554192299</v>
      </c>
    </row>
    <row r="88" spans="1:14">
      <c r="A88" s="3" t="s">
        <v>28</v>
      </c>
      <c r="B88" s="3" t="s">
        <v>63</v>
      </c>
      <c r="C88" s="3">
        <v>15.585000000000001</v>
      </c>
      <c r="D88" s="3">
        <v>1.165</v>
      </c>
      <c r="E88" s="3">
        <v>54.0399999999999</v>
      </c>
      <c r="F88" s="3">
        <v>5.9999999999999902</v>
      </c>
      <c r="G88" s="3">
        <v>60.725000000000001</v>
      </c>
      <c r="H88" s="3">
        <v>0</v>
      </c>
      <c r="I88" s="3">
        <v>0</v>
      </c>
      <c r="J88" s="3">
        <v>1</v>
      </c>
      <c r="K88" s="3">
        <v>0</v>
      </c>
      <c r="L88" s="3">
        <v>3.4750000000000001</v>
      </c>
      <c r="M88" s="3">
        <v>21.35</v>
      </c>
      <c r="N88" s="3">
        <v>3.6095985250498499</v>
      </c>
    </row>
    <row r="89" spans="1:14">
      <c r="A89" s="3" t="s">
        <v>29</v>
      </c>
      <c r="B89" s="3" t="s">
        <v>63</v>
      </c>
      <c r="C89" s="3">
        <v>15.06</v>
      </c>
      <c r="D89" s="3">
        <v>1.1499999999999999</v>
      </c>
      <c r="E89" s="3">
        <v>53.62</v>
      </c>
      <c r="F89" s="3">
        <v>6.1</v>
      </c>
      <c r="G89" s="3">
        <v>59.9</v>
      </c>
      <c r="H89" s="3">
        <v>0</v>
      </c>
      <c r="I89" s="3">
        <v>0</v>
      </c>
      <c r="J89" s="3">
        <v>1</v>
      </c>
      <c r="K89" s="3">
        <v>0</v>
      </c>
      <c r="L89" s="3">
        <v>3.6</v>
      </c>
      <c r="M89" s="3">
        <v>22.5</v>
      </c>
      <c r="N89" s="3">
        <v>3.6531825946804699</v>
      </c>
    </row>
    <row r="90" spans="1:14">
      <c r="A90" s="3" t="s">
        <v>30</v>
      </c>
      <c r="B90" s="3" t="s">
        <v>63</v>
      </c>
      <c r="C90" s="3">
        <v>14.817500000000001</v>
      </c>
      <c r="D90" s="3">
        <v>1.2875000000000001</v>
      </c>
      <c r="E90" s="3">
        <v>54.027499999999897</v>
      </c>
      <c r="F90" s="3">
        <v>5.9999999999999902</v>
      </c>
      <c r="G90" s="3">
        <v>62.075000000000003</v>
      </c>
      <c r="H90" s="3">
        <v>0</v>
      </c>
      <c r="I90" s="3">
        <v>0</v>
      </c>
      <c r="J90" s="3">
        <v>6</v>
      </c>
      <c r="K90" s="3">
        <v>2</v>
      </c>
      <c r="L90" s="3">
        <v>3.5249999999999999</v>
      </c>
      <c r="M90" s="3">
        <v>22.6</v>
      </c>
      <c r="N90" s="3">
        <v>3.6983483216891999</v>
      </c>
    </row>
    <row r="91" spans="1:14">
      <c r="A91" s="3" t="s">
        <v>31</v>
      </c>
      <c r="B91" s="3" t="s">
        <v>63</v>
      </c>
      <c r="C91" s="3">
        <v>14.574999999999999</v>
      </c>
      <c r="D91" s="3">
        <v>1.425</v>
      </c>
      <c r="E91" s="3">
        <v>54.435000000000002</v>
      </c>
      <c r="F91" s="3">
        <v>5.9</v>
      </c>
      <c r="G91" s="3">
        <v>64.25</v>
      </c>
      <c r="H91" s="3">
        <v>0</v>
      </c>
      <c r="I91" s="3">
        <v>0</v>
      </c>
      <c r="J91" s="3">
        <v>11</v>
      </c>
      <c r="K91" s="3">
        <v>4</v>
      </c>
      <c r="L91" s="3">
        <v>3.45</v>
      </c>
      <c r="M91" s="3">
        <v>22.7</v>
      </c>
      <c r="N91" s="3">
        <v>3.7435140486979299</v>
      </c>
    </row>
    <row r="92" spans="1:14">
      <c r="A92" s="3" t="s">
        <v>32</v>
      </c>
      <c r="B92" s="3" t="s">
        <v>63</v>
      </c>
      <c r="C92" s="3">
        <v>14.3325</v>
      </c>
      <c r="D92" s="3">
        <v>1.5625</v>
      </c>
      <c r="E92" s="3">
        <v>54.842500000000001</v>
      </c>
      <c r="F92" s="3">
        <v>5.8</v>
      </c>
      <c r="G92" s="3">
        <v>66.424999999999997</v>
      </c>
      <c r="H92" s="3">
        <v>0</v>
      </c>
      <c r="I92" s="3">
        <v>0</v>
      </c>
      <c r="J92" s="3">
        <v>16</v>
      </c>
      <c r="K92" s="3">
        <v>6</v>
      </c>
      <c r="L92" s="3">
        <v>3.3749999999999898</v>
      </c>
      <c r="M92" s="3">
        <v>22.8</v>
      </c>
      <c r="N92" s="3">
        <v>3.7886797757066701</v>
      </c>
    </row>
    <row r="93" spans="1:14">
      <c r="A93" s="3" t="s">
        <v>33</v>
      </c>
      <c r="B93" s="3" t="s">
        <v>63</v>
      </c>
      <c r="C93" s="3">
        <v>14.09</v>
      </c>
      <c r="D93" s="3">
        <v>1.7</v>
      </c>
      <c r="E93" s="3">
        <v>55.25</v>
      </c>
      <c r="F93" s="3">
        <v>5.7</v>
      </c>
      <c r="G93" s="3">
        <v>68.599999999999994</v>
      </c>
      <c r="H93" s="3">
        <v>0</v>
      </c>
      <c r="I93" s="3">
        <v>0</v>
      </c>
      <c r="J93" s="3">
        <v>21</v>
      </c>
      <c r="K93" s="3">
        <v>8</v>
      </c>
      <c r="L93" s="3">
        <v>3.3</v>
      </c>
      <c r="M93" s="3">
        <v>22.9</v>
      </c>
      <c r="N93" s="3">
        <v>3.8338455027154001</v>
      </c>
    </row>
    <row r="94" spans="1:14">
      <c r="A94" s="3" t="s">
        <v>34</v>
      </c>
      <c r="B94" s="3" t="s">
        <v>63</v>
      </c>
      <c r="C94" s="3">
        <v>14.0175</v>
      </c>
      <c r="D94" s="3">
        <v>1.6924999999999999</v>
      </c>
      <c r="E94" s="3">
        <v>56.555</v>
      </c>
      <c r="F94" s="3">
        <v>5.4749999999999996</v>
      </c>
      <c r="G94" s="3">
        <v>69.125</v>
      </c>
      <c r="H94" s="3">
        <v>0</v>
      </c>
      <c r="I94" s="3">
        <v>0</v>
      </c>
      <c r="J94" s="3">
        <v>27</v>
      </c>
      <c r="K94" s="3">
        <v>11</v>
      </c>
      <c r="L94" s="3">
        <v>3.0750000000000002</v>
      </c>
      <c r="M94" s="3">
        <v>21.524999999999999</v>
      </c>
      <c r="N94" s="3">
        <v>3.873412109547</v>
      </c>
    </row>
    <row r="95" spans="1:14">
      <c r="A95" s="3" t="s">
        <v>35</v>
      </c>
      <c r="B95" s="3" t="s">
        <v>63</v>
      </c>
      <c r="C95" s="3">
        <v>13.945</v>
      </c>
      <c r="D95" s="3">
        <v>1.6850000000000001</v>
      </c>
      <c r="E95" s="3">
        <v>57.86</v>
      </c>
      <c r="F95" s="3">
        <v>5.25</v>
      </c>
      <c r="G95" s="3">
        <v>69.650000000000006</v>
      </c>
      <c r="H95" s="3">
        <v>0</v>
      </c>
      <c r="I95" s="3">
        <v>0</v>
      </c>
      <c r="J95" s="3">
        <v>33</v>
      </c>
      <c r="K95" s="3">
        <v>15</v>
      </c>
      <c r="L95" s="3">
        <v>2.8499999999999899</v>
      </c>
      <c r="M95" s="3">
        <v>20.149999999999999</v>
      </c>
      <c r="N95" s="3">
        <v>3.9129787163785901</v>
      </c>
    </row>
    <row r="96" spans="1:14">
      <c r="A96" s="3" t="s">
        <v>36</v>
      </c>
      <c r="B96" s="3" t="s">
        <v>63</v>
      </c>
      <c r="C96" s="3">
        <v>13.8725</v>
      </c>
      <c r="D96" s="3">
        <v>1.6775</v>
      </c>
      <c r="E96" s="3">
        <v>59.164999999999999</v>
      </c>
      <c r="F96" s="3">
        <v>5.0249999999999897</v>
      </c>
      <c r="G96" s="3">
        <v>70.174999999999997</v>
      </c>
      <c r="H96" s="3">
        <v>0</v>
      </c>
      <c r="I96" s="3">
        <v>0</v>
      </c>
      <c r="J96" s="3">
        <v>39</v>
      </c>
      <c r="K96" s="3">
        <v>18</v>
      </c>
      <c r="L96" s="3">
        <v>2.625</v>
      </c>
      <c r="M96" s="3">
        <v>18.774999999999999</v>
      </c>
      <c r="N96" s="3">
        <v>3.9525453232101899</v>
      </c>
    </row>
    <row r="97" spans="1:14">
      <c r="A97" s="3" t="s">
        <v>37</v>
      </c>
      <c r="B97" s="3" t="s">
        <v>63</v>
      </c>
      <c r="C97" s="3">
        <v>13.8</v>
      </c>
      <c r="D97" s="3">
        <v>1.67</v>
      </c>
      <c r="E97" s="3">
        <v>60.47</v>
      </c>
      <c r="F97" s="3">
        <v>4.8</v>
      </c>
      <c r="G97" s="3">
        <v>70.7</v>
      </c>
      <c r="H97" s="3">
        <v>0</v>
      </c>
      <c r="I97" s="3">
        <v>0</v>
      </c>
      <c r="J97" s="3">
        <v>45</v>
      </c>
      <c r="K97" s="3">
        <v>21</v>
      </c>
      <c r="L97" s="3">
        <v>2.4</v>
      </c>
      <c r="M97" s="3">
        <v>17.399999999999999</v>
      </c>
      <c r="N97" s="3">
        <v>3.9921119300417902</v>
      </c>
    </row>
    <row r="98" spans="1:14">
      <c r="A98" s="3" t="s">
        <v>38</v>
      </c>
      <c r="B98" s="3" t="s">
        <v>63</v>
      </c>
      <c r="C98" s="3">
        <v>14.157500000000001</v>
      </c>
      <c r="D98" s="3">
        <v>1.615</v>
      </c>
      <c r="E98" s="3">
        <v>59.704999999999998</v>
      </c>
      <c r="F98" s="3">
        <v>5.2249999999999899</v>
      </c>
      <c r="G98" s="3">
        <v>70.474999999999994</v>
      </c>
      <c r="H98" s="3">
        <v>0</v>
      </c>
      <c r="I98" s="3">
        <v>0</v>
      </c>
      <c r="J98" s="3">
        <v>46</v>
      </c>
      <c r="K98" s="3">
        <v>25</v>
      </c>
      <c r="L98" s="3">
        <v>2.5</v>
      </c>
      <c r="M98" s="3">
        <v>17.774999999999999</v>
      </c>
      <c r="N98" s="3">
        <v>4.0227462830018101</v>
      </c>
    </row>
    <row r="99" spans="1:14">
      <c r="A99" s="3" t="s">
        <v>39</v>
      </c>
      <c r="B99" s="3" t="s">
        <v>63</v>
      </c>
      <c r="C99" s="3">
        <v>14.515000000000001</v>
      </c>
      <c r="D99" s="3">
        <v>1.56</v>
      </c>
      <c r="E99" s="3">
        <v>58.94</v>
      </c>
      <c r="F99" s="3">
        <v>5.65</v>
      </c>
      <c r="G99" s="3">
        <v>70.25</v>
      </c>
      <c r="H99" s="3">
        <v>0</v>
      </c>
      <c r="I99" s="3">
        <v>0</v>
      </c>
      <c r="J99" s="3">
        <v>47</v>
      </c>
      <c r="K99" s="3">
        <v>28</v>
      </c>
      <c r="L99" s="3">
        <v>2.6</v>
      </c>
      <c r="M99" s="3">
        <v>18.149999999999999</v>
      </c>
      <c r="N99" s="3">
        <v>4.0533806359618199</v>
      </c>
    </row>
    <row r="100" spans="1:14">
      <c r="A100" s="3" t="s">
        <v>40</v>
      </c>
      <c r="B100" s="3" t="s">
        <v>63</v>
      </c>
      <c r="C100" s="3">
        <v>14.8725</v>
      </c>
      <c r="D100" s="3">
        <v>1.5049999999999999</v>
      </c>
      <c r="E100" s="3">
        <v>58.174999999999997</v>
      </c>
      <c r="F100" s="3">
        <v>6.0750000000000002</v>
      </c>
      <c r="G100" s="3">
        <v>70.024999999999906</v>
      </c>
      <c r="H100" s="3">
        <v>0</v>
      </c>
      <c r="I100" s="3">
        <v>0</v>
      </c>
      <c r="J100" s="3">
        <v>48</v>
      </c>
      <c r="K100" s="3">
        <v>32</v>
      </c>
      <c r="L100" s="3">
        <v>2.7</v>
      </c>
      <c r="M100" s="3">
        <v>18.524999999999999</v>
      </c>
      <c r="N100" s="3">
        <v>4.0840149889218402</v>
      </c>
    </row>
    <row r="101" spans="1:14">
      <c r="A101" s="3" t="s">
        <v>41</v>
      </c>
      <c r="B101" s="3" t="s">
        <v>63</v>
      </c>
      <c r="C101" s="3">
        <v>15.23</v>
      </c>
      <c r="D101" s="3">
        <v>1.45</v>
      </c>
      <c r="E101" s="3">
        <v>57.41</v>
      </c>
      <c r="F101" s="3">
        <v>6.5</v>
      </c>
      <c r="G101" s="3">
        <v>69.8</v>
      </c>
      <c r="H101" s="3">
        <v>0</v>
      </c>
      <c r="I101" s="3">
        <v>0</v>
      </c>
      <c r="J101" s="3">
        <v>49</v>
      </c>
      <c r="K101" s="3">
        <v>35</v>
      </c>
      <c r="L101" s="3">
        <v>2.8</v>
      </c>
      <c r="M101" s="3">
        <v>18.899999999999999</v>
      </c>
      <c r="N101" s="3">
        <v>4.1146493418818499</v>
      </c>
    </row>
    <row r="102" spans="1:14">
      <c r="A102" s="3" t="s">
        <v>42</v>
      </c>
      <c r="B102" s="3" t="s">
        <v>63</v>
      </c>
      <c r="C102" s="3">
        <v>15.852499999999999</v>
      </c>
      <c r="D102" s="3">
        <v>1.4850000000000001</v>
      </c>
      <c r="E102" s="3">
        <v>56.852499999999999</v>
      </c>
      <c r="F102" s="3">
        <v>6.625</v>
      </c>
      <c r="G102" s="3">
        <v>71.899999999999906</v>
      </c>
      <c r="H102" s="3">
        <v>0</v>
      </c>
      <c r="I102" s="3">
        <v>12547</v>
      </c>
      <c r="J102" s="3">
        <v>49</v>
      </c>
      <c r="K102" s="3">
        <v>36</v>
      </c>
      <c r="L102" s="3">
        <v>2.95</v>
      </c>
      <c r="M102" s="3">
        <v>19.25</v>
      </c>
      <c r="N102" s="3">
        <v>4.1262899134294999</v>
      </c>
    </row>
    <row r="103" spans="1:14">
      <c r="A103" s="3" t="s">
        <v>43</v>
      </c>
      <c r="B103" s="3" t="s">
        <v>63</v>
      </c>
      <c r="C103" s="3">
        <v>16.475000000000001</v>
      </c>
      <c r="D103" s="3">
        <v>1.52</v>
      </c>
      <c r="E103" s="3">
        <v>56.295000000000002</v>
      </c>
      <c r="F103" s="3">
        <v>6.75</v>
      </c>
      <c r="G103" s="3">
        <v>74</v>
      </c>
      <c r="H103" s="3">
        <v>0</v>
      </c>
      <c r="I103" s="3">
        <v>25094</v>
      </c>
      <c r="J103" s="3">
        <v>49</v>
      </c>
      <c r="K103" s="3">
        <v>38</v>
      </c>
      <c r="L103" s="3">
        <v>3.0999999999999899</v>
      </c>
      <c r="M103" s="3">
        <v>19.600000000000001</v>
      </c>
      <c r="N103" s="3">
        <v>4.1379304849771499</v>
      </c>
    </row>
    <row r="104" spans="1:14">
      <c r="A104" s="3" t="s">
        <v>44</v>
      </c>
      <c r="B104" s="3" t="s">
        <v>63</v>
      </c>
      <c r="C104" s="3">
        <v>17.0975</v>
      </c>
      <c r="D104" s="3">
        <v>1.5549999999999999</v>
      </c>
      <c r="E104" s="3">
        <v>55.737499999999997</v>
      </c>
      <c r="F104" s="3">
        <v>6.875</v>
      </c>
      <c r="G104" s="3">
        <v>76.099999999999994</v>
      </c>
      <c r="H104" s="3">
        <v>0</v>
      </c>
      <c r="I104" s="3">
        <v>37640</v>
      </c>
      <c r="J104" s="3">
        <v>49</v>
      </c>
      <c r="K104" s="3">
        <v>39</v>
      </c>
      <c r="L104" s="3">
        <v>3.25</v>
      </c>
      <c r="M104" s="3">
        <v>19.95</v>
      </c>
      <c r="N104" s="3">
        <v>4.1495710565247999</v>
      </c>
    </row>
    <row r="105" spans="1:14">
      <c r="A105" s="3" t="s">
        <v>45</v>
      </c>
      <c r="B105" s="3" t="s">
        <v>63</v>
      </c>
      <c r="C105" s="3">
        <v>17.72</v>
      </c>
      <c r="D105" s="3">
        <v>1.59</v>
      </c>
      <c r="E105" s="3">
        <v>55.18</v>
      </c>
      <c r="F105" s="3">
        <v>7</v>
      </c>
      <c r="G105" s="3">
        <v>78.2</v>
      </c>
      <c r="H105" s="3">
        <v>50145</v>
      </c>
      <c r="I105" s="3">
        <v>50187</v>
      </c>
      <c r="J105" s="3">
        <v>49</v>
      </c>
      <c r="K105" s="3">
        <v>40</v>
      </c>
      <c r="L105" s="3">
        <v>3.4</v>
      </c>
      <c r="M105" s="3">
        <v>20.3</v>
      </c>
      <c r="N105" s="3">
        <v>4.1612116280724498</v>
      </c>
    </row>
    <row r="106" spans="1:14">
      <c r="A106" s="3" t="s">
        <v>46</v>
      </c>
      <c r="B106" s="3" t="s">
        <v>63</v>
      </c>
      <c r="C106" s="3">
        <v>17.362500000000001</v>
      </c>
      <c r="D106" s="3">
        <v>1.635</v>
      </c>
      <c r="E106" s="3">
        <v>57.467500000000001</v>
      </c>
      <c r="F106" s="3">
        <v>7.1</v>
      </c>
      <c r="G106" s="3">
        <v>79.5</v>
      </c>
      <c r="H106" s="3">
        <v>84139</v>
      </c>
      <c r="I106" s="3">
        <v>84195</v>
      </c>
      <c r="J106" s="3">
        <v>49</v>
      </c>
      <c r="K106" s="3">
        <v>41</v>
      </c>
      <c r="L106" s="3">
        <v>3.2</v>
      </c>
      <c r="M106" s="3">
        <v>19.125</v>
      </c>
      <c r="N106" s="3">
        <v>4.18983523906914</v>
      </c>
    </row>
    <row r="107" spans="1:14">
      <c r="A107" s="3" t="s">
        <v>47</v>
      </c>
      <c r="B107" s="3" t="s">
        <v>63</v>
      </c>
      <c r="C107" s="3">
        <v>17.004999999999999</v>
      </c>
      <c r="D107" s="3">
        <v>1.68</v>
      </c>
      <c r="E107" s="3">
        <v>59.755000000000003</v>
      </c>
      <c r="F107" s="3">
        <v>7.2</v>
      </c>
      <c r="G107" s="3">
        <v>80.8</v>
      </c>
      <c r="H107" s="3">
        <v>118133</v>
      </c>
      <c r="I107" s="3">
        <v>118203</v>
      </c>
      <c r="J107" s="3">
        <v>48</v>
      </c>
      <c r="K107" s="3">
        <v>42</v>
      </c>
      <c r="L107" s="3">
        <v>3</v>
      </c>
      <c r="M107" s="3">
        <v>17.95</v>
      </c>
      <c r="N107" s="3">
        <v>4.2184588500658302</v>
      </c>
    </row>
    <row r="108" spans="1:14">
      <c r="A108" s="3" t="s">
        <v>48</v>
      </c>
      <c r="B108" s="3" t="s">
        <v>63</v>
      </c>
      <c r="C108" s="3">
        <v>16.647500000000001</v>
      </c>
      <c r="D108" s="3">
        <v>1.7250000000000001</v>
      </c>
      <c r="E108" s="3">
        <v>62.042499999999997</v>
      </c>
      <c r="F108" s="3">
        <v>7.3</v>
      </c>
      <c r="G108" s="3">
        <v>82.1</v>
      </c>
      <c r="H108" s="3">
        <v>152126</v>
      </c>
      <c r="I108" s="3">
        <v>152211</v>
      </c>
      <c r="J108" s="3">
        <v>48</v>
      </c>
      <c r="K108" s="3">
        <v>43</v>
      </c>
      <c r="L108" s="3">
        <v>2.8</v>
      </c>
      <c r="M108" s="3">
        <v>16.774999999999999</v>
      </c>
      <c r="N108" s="3">
        <v>4.2470824610625204</v>
      </c>
    </row>
    <row r="109" spans="1:14">
      <c r="A109" s="3" t="s">
        <v>49</v>
      </c>
      <c r="B109" s="3" t="s">
        <v>63</v>
      </c>
      <c r="C109" s="3">
        <v>16.29</v>
      </c>
      <c r="D109" s="3">
        <v>1.77</v>
      </c>
      <c r="E109" s="3">
        <v>64.33</v>
      </c>
      <c r="F109" s="3">
        <v>7.4</v>
      </c>
      <c r="G109" s="3">
        <v>83.4</v>
      </c>
      <c r="H109" s="3">
        <v>186120</v>
      </c>
      <c r="I109" s="3">
        <v>186219</v>
      </c>
      <c r="J109" s="3">
        <v>47</v>
      </c>
      <c r="K109" s="3">
        <v>44</v>
      </c>
      <c r="L109" s="3">
        <v>2.6</v>
      </c>
      <c r="M109" s="3">
        <v>15.6</v>
      </c>
      <c r="N109" s="3">
        <v>4.2757060720592097</v>
      </c>
    </row>
    <row r="110" spans="1:14">
      <c r="A110" s="3" t="s">
        <v>50</v>
      </c>
      <c r="B110" s="3" t="s">
        <v>63</v>
      </c>
      <c r="C110" s="3">
        <v>15.887499999999999</v>
      </c>
      <c r="D110" s="3">
        <v>1.8149999999999999</v>
      </c>
      <c r="E110" s="3">
        <v>63.467500000000001</v>
      </c>
      <c r="F110" s="3">
        <v>7.4749999999999996</v>
      </c>
      <c r="G110" s="3">
        <v>84.9</v>
      </c>
      <c r="H110" s="3">
        <v>251773</v>
      </c>
      <c r="I110" s="3">
        <v>241343</v>
      </c>
      <c r="J110" s="3">
        <v>72</v>
      </c>
      <c r="K110" s="3">
        <v>43</v>
      </c>
      <c r="L110" s="3">
        <v>2.7</v>
      </c>
      <c r="M110" s="3">
        <v>16.574999999999999</v>
      </c>
      <c r="N110" s="3">
        <v>4.3102963624055297</v>
      </c>
    </row>
    <row r="111" spans="1:14">
      <c r="A111" s="3" t="s">
        <v>51</v>
      </c>
      <c r="B111" s="3" t="s">
        <v>63</v>
      </c>
      <c r="C111" s="3">
        <v>15.484999999999999</v>
      </c>
      <c r="D111" s="3">
        <v>1.86</v>
      </c>
      <c r="E111" s="3">
        <v>62.604999999999997</v>
      </c>
      <c r="F111" s="3">
        <v>7.55</v>
      </c>
      <c r="G111" s="3">
        <v>86.4</v>
      </c>
      <c r="H111" s="3">
        <v>317426</v>
      </c>
      <c r="I111" s="3">
        <v>296468</v>
      </c>
      <c r="J111" s="3">
        <v>96</v>
      </c>
      <c r="K111" s="3">
        <v>42</v>
      </c>
      <c r="L111" s="3">
        <v>2.8</v>
      </c>
      <c r="M111" s="3">
        <v>17.55</v>
      </c>
      <c r="N111" s="3">
        <v>4.3448866527518497</v>
      </c>
    </row>
    <row r="112" spans="1:14">
      <c r="A112" s="3" t="s">
        <v>52</v>
      </c>
      <c r="B112" s="3" t="s">
        <v>63</v>
      </c>
      <c r="C112" s="3">
        <v>15.0825</v>
      </c>
      <c r="D112" s="3">
        <v>1.905</v>
      </c>
      <c r="E112" s="3">
        <v>61.7425</v>
      </c>
      <c r="F112" s="3">
        <v>7.625</v>
      </c>
      <c r="G112" s="3">
        <v>87.9</v>
      </c>
      <c r="H112" s="3">
        <v>383079</v>
      </c>
      <c r="I112" s="3">
        <v>351592</v>
      </c>
      <c r="J112" s="3">
        <v>121</v>
      </c>
      <c r="K112" s="3">
        <v>41</v>
      </c>
      <c r="L112" s="3">
        <v>2.9</v>
      </c>
      <c r="M112" s="3">
        <v>18.524999999999999</v>
      </c>
      <c r="N112" s="3">
        <v>4.3794769430981599</v>
      </c>
    </row>
    <row r="113" spans="1:14">
      <c r="A113" s="3" t="s">
        <v>53</v>
      </c>
      <c r="B113" s="3" t="s">
        <v>63</v>
      </c>
      <c r="C113" s="3">
        <v>14.68</v>
      </c>
      <c r="D113" s="3">
        <v>1.95</v>
      </c>
      <c r="E113" s="3">
        <v>60.88</v>
      </c>
      <c r="F113" s="3">
        <v>7.7</v>
      </c>
      <c r="G113" s="3">
        <v>89.4</v>
      </c>
      <c r="H113" s="3">
        <v>448732</v>
      </c>
      <c r="I113" s="3">
        <v>406716</v>
      </c>
      <c r="J113" s="3">
        <v>145</v>
      </c>
      <c r="K113" s="3">
        <v>40</v>
      </c>
      <c r="L113" s="3">
        <v>3</v>
      </c>
      <c r="M113" s="3">
        <v>19.5</v>
      </c>
      <c r="N113" s="3">
        <v>4.4140672334444799</v>
      </c>
    </row>
    <row r="114" spans="1:14">
      <c r="A114" s="3" t="s">
        <v>54</v>
      </c>
      <c r="B114" s="3" t="s">
        <v>63</v>
      </c>
      <c r="C114" s="3">
        <v>14.7225</v>
      </c>
      <c r="D114" s="3">
        <v>1.9075</v>
      </c>
      <c r="E114" s="3">
        <v>61.484999999999999</v>
      </c>
      <c r="F114" s="3">
        <v>7.75</v>
      </c>
      <c r="G114" s="3">
        <v>90.825000000000003</v>
      </c>
      <c r="H114" s="3">
        <v>524354</v>
      </c>
      <c r="I114" s="3">
        <v>465425</v>
      </c>
      <c r="J114" s="3">
        <v>145</v>
      </c>
      <c r="K114" s="3">
        <v>38</v>
      </c>
      <c r="L114" s="3">
        <v>2.9750000000000001</v>
      </c>
      <c r="M114" s="3">
        <v>19.600000000000001</v>
      </c>
      <c r="N114" s="3">
        <v>4.4437503223620096</v>
      </c>
    </row>
    <row r="115" spans="1:14">
      <c r="A115" s="3" t="s">
        <v>55</v>
      </c>
      <c r="B115" s="3" t="s">
        <v>63</v>
      </c>
      <c r="C115" s="3">
        <v>14.765000000000001</v>
      </c>
      <c r="D115" s="3">
        <v>1.865</v>
      </c>
      <c r="E115" s="3">
        <v>62.09</v>
      </c>
      <c r="F115" s="3">
        <v>7.8</v>
      </c>
      <c r="G115" s="3">
        <v>92.25</v>
      </c>
      <c r="H115" s="3">
        <v>599975</v>
      </c>
      <c r="I115" s="3">
        <v>524135</v>
      </c>
      <c r="J115" s="3">
        <v>145</v>
      </c>
      <c r="K115" s="3">
        <v>36</v>
      </c>
      <c r="L115" s="3">
        <v>2.95</v>
      </c>
      <c r="M115" s="3">
        <v>19.7</v>
      </c>
      <c r="N115" s="3">
        <v>4.4734334112795402</v>
      </c>
    </row>
    <row r="116" spans="1:14">
      <c r="A116" s="3" t="s">
        <v>56</v>
      </c>
      <c r="B116" s="3" t="s">
        <v>63</v>
      </c>
      <c r="C116" s="3">
        <v>14.807499999999999</v>
      </c>
      <c r="D116" s="3">
        <v>1.8225</v>
      </c>
      <c r="E116" s="3">
        <v>62.694999999999901</v>
      </c>
      <c r="F116" s="3">
        <v>7.85</v>
      </c>
      <c r="G116" s="3">
        <v>93.674999999999898</v>
      </c>
      <c r="H116" s="3">
        <v>675597</v>
      </c>
      <c r="I116" s="3">
        <v>582844</v>
      </c>
      <c r="J116" s="3">
        <v>145</v>
      </c>
      <c r="K116" s="3">
        <v>33</v>
      </c>
      <c r="L116" s="3">
        <v>2.9249999999999998</v>
      </c>
      <c r="M116" s="3">
        <v>19.8</v>
      </c>
      <c r="N116" s="3">
        <v>4.5031165001970797</v>
      </c>
    </row>
    <row r="117" spans="1:14">
      <c r="A117" s="3" t="s">
        <v>57</v>
      </c>
      <c r="B117" s="3" t="s">
        <v>63</v>
      </c>
      <c r="C117" s="3">
        <v>14.85</v>
      </c>
      <c r="D117" s="3">
        <v>1.78</v>
      </c>
      <c r="E117" s="3">
        <v>63.3</v>
      </c>
      <c r="F117" s="3">
        <v>7.9</v>
      </c>
      <c r="G117" s="3">
        <v>95.1</v>
      </c>
      <c r="H117" s="3">
        <v>751218</v>
      </c>
      <c r="I117" s="3">
        <v>641553</v>
      </c>
      <c r="J117" s="3">
        <v>144</v>
      </c>
      <c r="K117" s="3">
        <v>31</v>
      </c>
      <c r="L117" s="3">
        <v>2.9</v>
      </c>
      <c r="M117" s="3">
        <v>19.899999999999999</v>
      </c>
      <c r="N117" s="3">
        <v>4.5327995891146102</v>
      </c>
    </row>
    <row r="118" spans="1:14">
      <c r="A118" s="3" t="s">
        <v>58</v>
      </c>
      <c r="B118" s="3" t="s">
        <v>63</v>
      </c>
      <c r="C118" s="3">
        <v>14.647500000000001</v>
      </c>
      <c r="D118" s="3">
        <v>1.7775000000000001</v>
      </c>
      <c r="E118" s="3">
        <v>65.327499999999901</v>
      </c>
      <c r="F118" s="3">
        <v>8.1999999999999993</v>
      </c>
      <c r="G118" s="3">
        <v>95.074999999999903</v>
      </c>
      <c r="H118" s="3">
        <v>851207.25</v>
      </c>
      <c r="I118" s="3">
        <v>730355</v>
      </c>
      <c r="J118" s="3">
        <v>155</v>
      </c>
      <c r="K118" s="3">
        <v>31</v>
      </c>
      <c r="L118" s="3">
        <v>2.7749999999999999</v>
      </c>
      <c r="M118" s="3">
        <v>19.024999999999999</v>
      </c>
      <c r="N118" s="3">
        <v>4.5662181184530697</v>
      </c>
    </row>
    <row r="119" spans="1:14">
      <c r="A119" s="3" t="s">
        <v>59</v>
      </c>
      <c r="B119" s="3" t="s">
        <v>63</v>
      </c>
      <c r="C119" s="3">
        <v>14.445</v>
      </c>
      <c r="D119" s="3">
        <v>1.7749999999999999</v>
      </c>
      <c r="E119" s="3">
        <v>67.354999999999905</v>
      </c>
      <c r="F119" s="3">
        <v>8.5</v>
      </c>
      <c r="G119" s="3">
        <v>95.05</v>
      </c>
      <c r="H119" s="3">
        <v>951196.5</v>
      </c>
      <c r="I119" s="3">
        <v>819156</v>
      </c>
      <c r="J119" s="3">
        <v>166</v>
      </c>
      <c r="K119" s="3">
        <v>31</v>
      </c>
      <c r="L119" s="3">
        <v>2.65</v>
      </c>
      <c r="M119" s="3">
        <v>18.149999999999999</v>
      </c>
      <c r="N119" s="3">
        <v>4.5996366477915398</v>
      </c>
    </row>
    <row r="120" spans="1:14">
      <c r="A120" s="3" t="s">
        <v>60</v>
      </c>
      <c r="B120" s="3" t="s">
        <v>63</v>
      </c>
      <c r="C120" s="3">
        <v>14.2425</v>
      </c>
      <c r="D120" s="3">
        <v>1.7725</v>
      </c>
      <c r="E120" s="3">
        <v>69.382499999999894</v>
      </c>
      <c r="F120" s="3">
        <v>8.7999999999999901</v>
      </c>
      <c r="G120" s="3">
        <v>95.025000000000006</v>
      </c>
      <c r="H120" s="3">
        <v>1051185.75</v>
      </c>
      <c r="I120" s="3">
        <v>907958</v>
      </c>
      <c r="J120" s="3">
        <v>177</v>
      </c>
      <c r="K120" s="3">
        <v>31</v>
      </c>
      <c r="L120" s="3">
        <v>2.5249999999999999</v>
      </c>
      <c r="M120" s="3">
        <v>17.274999999999999</v>
      </c>
      <c r="N120" s="3">
        <v>4.6330551771300001</v>
      </c>
    </row>
    <row r="121" spans="1:14">
      <c r="A121" s="3" t="s">
        <v>61</v>
      </c>
      <c r="B121" s="3" t="s">
        <v>63</v>
      </c>
      <c r="C121" s="3">
        <v>14.04</v>
      </c>
      <c r="D121" s="3">
        <v>1.77</v>
      </c>
      <c r="E121" s="3">
        <v>71.41</v>
      </c>
      <c r="F121" s="3">
        <v>9.1</v>
      </c>
      <c r="G121" s="3">
        <v>95</v>
      </c>
      <c r="H121" s="3">
        <v>1151175</v>
      </c>
      <c r="I121" s="3">
        <v>996759</v>
      </c>
      <c r="J121" s="3">
        <v>188</v>
      </c>
      <c r="K121" s="3">
        <v>31</v>
      </c>
      <c r="L121" s="3">
        <v>2.4</v>
      </c>
      <c r="M121" s="3">
        <v>16.399999999999999</v>
      </c>
      <c r="N121" s="3">
        <v>4.6664737064684703</v>
      </c>
    </row>
    <row r="122" spans="1:14">
      <c r="A122" s="4" t="s">
        <v>17</v>
      </c>
      <c r="B122" s="4" t="s">
        <v>64</v>
      </c>
      <c r="C122" s="4">
        <v>11.565</v>
      </c>
      <c r="D122" s="4">
        <v>1.94</v>
      </c>
      <c r="E122" s="4">
        <v>43.912500000000001</v>
      </c>
      <c r="F122" s="4">
        <v>4.2175000000000002</v>
      </c>
      <c r="G122" s="4">
        <v>55.667499999999997</v>
      </c>
      <c r="H122" s="4">
        <v>0</v>
      </c>
      <c r="I122" s="4">
        <v>0</v>
      </c>
      <c r="J122" s="4">
        <v>13</v>
      </c>
      <c r="K122" s="4">
        <v>15</v>
      </c>
      <c r="L122" s="4">
        <v>2.7925</v>
      </c>
      <c r="M122" s="4">
        <v>24.85</v>
      </c>
      <c r="N122" s="4">
        <v>4.0182160088009002</v>
      </c>
    </row>
    <row r="123" spans="1:14">
      <c r="A123" s="4" t="s">
        <v>19</v>
      </c>
      <c r="B123" s="4" t="s">
        <v>64</v>
      </c>
      <c r="C123" s="4">
        <v>12.23</v>
      </c>
      <c r="D123" s="4">
        <v>1.89</v>
      </c>
      <c r="E123" s="4">
        <v>45.795000000000002</v>
      </c>
      <c r="F123" s="4">
        <v>4.4450000000000003</v>
      </c>
      <c r="G123" s="4">
        <v>55.994999999999997</v>
      </c>
      <c r="H123" s="4">
        <v>0</v>
      </c>
      <c r="I123" s="4">
        <v>0</v>
      </c>
      <c r="J123" s="4">
        <v>25</v>
      </c>
      <c r="K123" s="4">
        <v>30</v>
      </c>
      <c r="L123" s="4">
        <v>2.7050000000000001</v>
      </c>
      <c r="M123" s="4">
        <v>23.41</v>
      </c>
      <c r="N123" s="4">
        <v>4.0295340351229498</v>
      </c>
    </row>
    <row r="124" spans="1:14">
      <c r="A124" s="4" t="s">
        <v>21</v>
      </c>
      <c r="B124" s="4" t="s">
        <v>64</v>
      </c>
      <c r="C124" s="4">
        <v>12.895</v>
      </c>
      <c r="D124" s="4">
        <v>1.84</v>
      </c>
      <c r="E124" s="4">
        <v>47.677500000000002</v>
      </c>
      <c r="F124" s="4">
        <v>4.6725000000000003</v>
      </c>
      <c r="G124" s="4">
        <v>56.322499999999998</v>
      </c>
      <c r="H124" s="4">
        <v>0</v>
      </c>
      <c r="I124" s="4">
        <v>0</v>
      </c>
      <c r="J124" s="4">
        <v>38</v>
      </c>
      <c r="K124" s="4">
        <v>45</v>
      </c>
      <c r="L124" s="4">
        <v>2.6175000000000002</v>
      </c>
      <c r="M124" s="4">
        <v>21.97</v>
      </c>
      <c r="N124" s="4">
        <v>4.0408520614449897</v>
      </c>
    </row>
    <row r="125" spans="1:14">
      <c r="A125" s="4" t="s">
        <v>23</v>
      </c>
      <c r="B125" s="4" t="s">
        <v>64</v>
      </c>
      <c r="C125" s="8">
        <v>13.56</v>
      </c>
      <c r="D125" s="4">
        <v>1.79</v>
      </c>
      <c r="E125" s="4">
        <v>49.56</v>
      </c>
      <c r="F125" s="4">
        <v>4.9000000000000004</v>
      </c>
      <c r="G125" s="4">
        <v>56.65</v>
      </c>
      <c r="H125" s="4">
        <v>9000</v>
      </c>
      <c r="I125" s="4">
        <v>0</v>
      </c>
      <c r="J125" s="4">
        <v>50</v>
      </c>
      <c r="K125" s="4">
        <v>60</v>
      </c>
      <c r="L125" s="4">
        <v>2.5299999999999998</v>
      </c>
      <c r="M125" s="4">
        <v>20.53</v>
      </c>
      <c r="N125" s="4">
        <v>4.0521700877670401</v>
      </c>
    </row>
    <row r="126" spans="1:14">
      <c r="A126" s="4" t="s">
        <v>25</v>
      </c>
      <c r="B126" s="4" t="s">
        <v>64</v>
      </c>
      <c r="C126" s="4">
        <v>13.4825</v>
      </c>
      <c r="D126" s="4">
        <v>1.72</v>
      </c>
      <c r="E126" s="4">
        <v>50.99</v>
      </c>
      <c r="F126" s="4">
        <v>4.9000000000000004</v>
      </c>
      <c r="G126" s="4">
        <v>55.97</v>
      </c>
      <c r="H126" s="4">
        <v>17199</v>
      </c>
      <c r="I126" s="4">
        <v>0</v>
      </c>
      <c r="J126" s="4">
        <v>58</v>
      </c>
      <c r="K126" s="4">
        <v>80</v>
      </c>
      <c r="L126" s="4">
        <v>2.4824999999999999</v>
      </c>
      <c r="M126" s="4">
        <v>19.765000000000001</v>
      </c>
      <c r="N126" s="4">
        <v>4.0730502336618004</v>
      </c>
    </row>
    <row r="127" spans="1:14">
      <c r="A127" s="4" t="s">
        <v>27</v>
      </c>
      <c r="B127" s="4" t="s">
        <v>64</v>
      </c>
      <c r="C127" s="4">
        <v>13.404999999999999</v>
      </c>
      <c r="D127" s="4">
        <v>1.65</v>
      </c>
      <c r="E127" s="4">
        <v>52.42</v>
      </c>
      <c r="F127" s="4">
        <v>4.9000000000000004</v>
      </c>
      <c r="G127" s="4">
        <v>55.29</v>
      </c>
      <c r="H127" s="4">
        <v>25398</v>
      </c>
      <c r="I127" s="4">
        <v>0</v>
      </c>
      <c r="J127" s="4">
        <v>66</v>
      </c>
      <c r="K127" s="4">
        <v>99</v>
      </c>
      <c r="L127" s="4">
        <v>2.4350000000000001</v>
      </c>
      <c r="M127" s="4">
        <v>19</v>
      </c>
      <c r="N127" s="4">
        <v>4.09393037955655</v>
      </c>
    </row>
    <row r="128" spans="1:14">
      <c r="A128" s="4" t="s">
        <v>28</v>
      </c>
      <c r="B128" s="4" t="s">
        <v>64</v>
      </c>
      <c r="C128" s="4">
        <v>13.327500000000001</v>
      </c>
      <c r="D128" s="4">
        <v>1.58</v>
      </c>
      <c r="E128" s="4">
        <v>53.85</v>
      </c>
      <c r="F128" s="4">
        <v>4.9000000000000004</v>
      </c>
      <c r="G128" s="4">
        <v>54.61</v>
      </c>
      <c r="H128" s="4">
        <v>33597</v>
      </c>
      <c r="I128" s="4">
        <v>0</v>
      </c>
      <c r="J128" s="4">
        <v>74</v>
      </c>
      <c r="K128" s="4">
        <v>119</v>
      </c>
      <c r="L128" s="4">
        <v>2.3875000000000002</v>
      </c>
      <c r="M128" s="4">
        <v>18.234999999999999</v>
      </c>
      <c r="N128" s="4">
        <v>4.1148105254512997</v>
      </c>
    </row>
    <row r="129" spans="1:14">
      <c r="A129" s="4" t="s">
        <v>29</v>
      </c>
      <c r="B129" s="4" t="s">
        <v>64</v>
      </c>
      <c r="C129" s="4">
        <v>13.25</v>
      </c>
      <c r="D129" s="4">
        <v>1.51</v>
      </c>
      <c r="E129" s="4">
        <v>55.28</v>
      </c>
      <c r="F129" s="4">
        <v>4.9000000000000004</v>
      </c>
      <c r="G129" s="4">
        <v>53.93</v>
      </c>
      <c r="H129" s="4">
        <v>41796</v>
      </c>
      <c r="I129" s="4">
        <v>0</v>
      </c>
      <c r="J129" s="4">
        <v>82</v>
      </c>
      <c r="K129" s="4">
        <v>138</v>
      </c>
      <c r="L129" s="4">
        <v>2.34</v>
      </c>
      <c r="M129" s="4">
        <v>17.47</v>
      </c>
      <c r="N129" s="4">
        <v>4.1356906713460599</v>
      </c>
    </row>
    <row r="130" spans="1:14">
      <c r="A130" s="4" t="s">
        <v>30</v>
      </c>
      <c r="B130" s="4" t="s">
        <v>64</v>
      </c>
      <c r="C130" s="4">
        <v>13.092499999999999</v>
      </c>
      <c r="D130" s="4">
        <v>1.47</v>
      </c>
      <c r="E130" s="4">
        <v>56.56</v>
      </c>
      <c r="F130" s="4">
        <v>4.9974999999999996</v>
      </c>
      <c r="G130" s="4">
        <v>55.322499999999998</v>
      </c>
      <c r="H130" s="4">
        <v>58275</v>
      </c>
      <c r="I130" s="4">
        <v>18</v>
      </c>
      <c r="J130" s="4">
        <v>90</v>
      </c>
      <c r="K130" s="4">
        <v>154</v>
      </c>
      <c r="L130" s="4">
        <v>2.3450000000000002</v>
      </c>
      <c r="M130" s="4">
        <v>17.684999999999999</v>
      </c>
      <c r="N130" s="4">
        <v>4.1582765164628297</v>
      </c>
    </row>
    <row r="131" spans="1:14">
      <c r="A131" s="4" t="s">
        <v>31</v>
      </c>
      <c r="B131" s="4" t="s">
        <v>64</v>
      </c>
      <c r="C131" s="4">
        <v>12.935</v>
      </c>
      <c r="D131" s="4">
        <v>1.43</v>
      </c>
      <c r="E131" s="4">
        <v>57.84</v>
      </c>
      <c r="F131" s="4">
        <v>5.0949999999999998</v>
      </c>
      <c r="G131" s="4">
        <v>56.715000000000003</v>
      </c>
      <c r="H131" s="4">
        <v>74754</v>
      </c>
      <c r="I131" s="4">
        <v>37</v>
      </c>
      <c r="J131" s="4">
        <v>98</v>
      </c>
      <c r="K131" s="4">
        <v>169</v>
      </c>
      <c r="L131" s="4">
        <v>2.35</v>
      </c>
      <c r="M131" s="4">
        <v>17.899999999999999</v>
      </c>
      <c r="N131" s="4">
        <v>4.1808623615795897</v>
      </c>
    </row>
    <row r="132" spans="1:14">
      <c r="A132" s="4" t="s">
        <v>32</v>
      </c>
      <c r="B132" s="4" t="s">
        <v>64</v>
      </c>
      <c r="C132" s="4">
        <v>12.7775</v>
      </c>
      <c r="D132" s="4">
        <v>1.39</v>
      </c>
      <c r="E132" s="4">
        <v>59.12</v>
      </c>
      <c r="F132" s="4">
        <v>5.1924999999999999</v>
      </c>
      <c r="G132" s="4">
        <v>58.107500000000002</v>
      </c>
      <c r="H132" s="4">
        <v>91232</v>
      </c>
      <c r="I132" s="4">
        <v>55</v>
      </c>
      <c r="J132" s="4">
        <v>106</v>
      </c>
      <c r="K132" s="4">
        <v>185</v>
      </c>
      <c r="L132" s="4">
        <v>2.355</v>
      </c>
      <c r="M132" s="4">
        <v>18.114999999999998</v>
      </c>
      <c r="N132" s="4">
        <v>4.2034482066963603</v>
      </c>
    </row>
    <row r="133" spans="1:14">
      <c r="A133" s="4" t="s">
        <v>33</v>
      </c>
      <c r="B133" s="4" t="s">
        <v>64</v>
      </c>
      <c r="C133" s="4">
        <v>12.62</v>
      </c>
      <c r="D133" s="4">
        <v>1.35</v>
      </c>
      <c r="E133" s="4">
        <v>60.4</v>
      </c>
      <c r="F133" s="4">
        <v>5.29</v>
      </c>
      <c r="G133" s="4">
        <v>59.5</v>
      </c>
      <c r="H133" s="4">
        <v>107711</v>
      </c>
      <c r="I133" s="4">
        <v>73</v>
      </c>
      <c r="J133" s="4">
        <v>114</v>
      </c>
      <c r="K133" s="4">
        <v>200</v>
      </c>
      <c r="L133" s="4">
        <v>2.36</v>
      </c>
      <c r="M133" s="4">
        <v>18.329999999999998</v>
      </c>
      <c r="N133" s="4">
        <v>4.2260340518131301</v>
      </c>
    </row>
    <row r="134" spans="1:14">
      <c r="A134" s="4" t="s">
        <v>34</v>
      </c>
      <c r="B134" s="4" t="s">
        <v>64</v>
      </c>
      <c r="C134" s="4">
        <v>12.3325</v>
      </c>
      <c r="D134" s="4">
        <v>1.3274999999999999</v>
      </c>
      <c r="E134" s="4">
        <v>60.032499999999999</v>
      </c>
      <c r="F134" s="4">
        <v>5.2450000000000001</v>
      </c>
      <c r="G134" s="4">
        <v>61.66</v>
      </c>
      <c r="H134" s="4">
        <v>138777</v>
      </c>
      <c r="I134" s="4">
        <v>419</v>
      </c>
      <c r="J134" s="4">
        <v>115</v>
      </c>
      <c r="K134" s="4">
        <v>220</v>
      </c>
      <c r="L134" s="4">
        <v>2.4474999999999998</v>
      </c>
      <c r="M134" s="4">
        <v>19.4175</v>
      </c>
      <c r="N134" s="4">
        <v>4.2704120449223204</v>
      </c>
    </row>
    <row r="135" spans="1:14">
      <c r="A135" s="4" t="s">
        <v>35</v>
      </c>
      <c r="B135" s="4" t="s">
        <v>64</v>
      </c>
      <c r="C135" s="4">
        <v>12.045</v>
      </c>
      <c r="D135" s="4">
        <v>1.3049999999999999</v>
      </c>
      <c r="E135" s="4">
        <v>59.664999999999999</v>
      </c>
      <c r="F135" s="4">
        <v>5.2</v>
      </c>
      <c r="G135" s="4">
        <v>63.82</v>
      </c>
      <c r="H135" s="4">
        <v>169842</v>
      </c>
      <c r="I135" s="4">
        <v>766</v>
      </c>
      <c r="J135" s="4">
        <v>116</v>
      </c>
      <c r="K135" s="4">
        <v>239</v>
      </c>
      <c r="L135" s="4">
        <v>2.5350000000000001</v>
      </c>
      <c r="M135" s="4">
        <v>20.504999999999999</v>
      </c>
      <c r="N135" s="4">
        <v>4.3147900380315196</v>
      </c>
    </row>
    <row r="136" spans="1:14">
      <c r="A136" s="4" t="s">
        <v>36</v>
      </c>
      <c r="B136" s="4" t="s">
        <v>64</v>
      </c>
      <c r="C136" s="4">
        <v>11.7575</v>
      </c>
      <c r="D136" s="4">
        <v>1.2825</v>
      </c>
      <c r="E136" s="4">
        <v>59.297499999999999</v>
      </c>
      <c r="F136" s="4">
        <v>5.1550000000000002</v>
      </c>
      <c r="G136" s="4">
        <v>65.98</v>
      </c>
      <c r="H136" s="4">
        <v>200908</v>
      </c>
      <c r="I136" s="4">
        <v>1112</v>
      </c>
      <c r="J136" s="4">
        <v>117</v>
      </c>
      <c r="K136" s="4">
        <v>259</v>
      </c>
      <c r="L136" s="4">
        <v>2.6225000000000001</v>
      </c>
      <c r="M136" s="4">
        <v>21.592500000000001</v>
      </c>
      <c r="N136" s="4">
        <v>4.3591680311407197</v>
      </c>
    </row>
    <row r="137" spans="1:14">
      <c r="A137" s="4" t="s">
        <v>37</v>
      </c>
      <c r="B137" s="4" t="s">
        <v>64</v>
      </c>
      <c r="C137" s="4">
        <v>11.47</v>
      </c>
      <c r="D137" s="4">
        <v>1.26</v>
      </c>
      <c r="E137" s="4">
        <v>58.93</v>
      </c>
      <c r="F137" s="4">
        <v>5.1100000000000003</v>
      </c>
      <c r="G137" s="4">
        <v>68.14</v>
      </c>
      <c r="H137" s="4">
        <v>231973</v>
      </c>
      <c r="I137" s="4">
        <v>1458</v>
      </c>
      <c r="J137" s="4">
        <v>118</v>
      </c>
      <c r="K137" s="4">
        <v>278</v>
      </c>
      <c r="L137" s="4">
        <v>2.71</v>
      </c>
      <c r="M137" s="4">
        <v>22.68</v>
      </c>
      <c r="N137" s="4">
        <v>4.40354602424991</v>
      </c>
    </row>
    <row r="138" spans="1:14">
      <c r="A138" s="4" t="s">
        <v>38</v>
      </c>
      <c r="B138" s="4" t="s">
        <v>64</v>
      </c>
      <c r="C138" s="4">
        <v>11.92</v>
      </c>
      <c r="D138" s="4">
        <v>1.2375</v>
      </c>
      <c r="E138" s="4">
        <v>60.567500000000003</v>
      </c>
      <c r="F138" s="4">
        <v>5.5025000000000004</v>
      </c>
      <c r="G138" s="4">
        <v>68.542500000000004</v>
      </c>
      <c r="H138" s="4">
        <v>258145</v>
      </c>
      <c r="I138" s="4">
        <v>2234</v>
      </c>
      <c r="J138" s="4">
        <v>132</v>
      </c>
      <c r="K138" s="4">
        <v>300</v>
      </c>
      <c r="L138" s="4">
        <v>2.5225</v>
      </c>
      <c r="M138" s="4">
        <v>20.945</v>
      </c>
      <c r="N138" s="4">
        <v>4.4288894195467501</v>
      </c>
    </row>
    <row r="139" spans="1:14">
      <c r="A139" s="4" t="s">
        <v>39</v>
      </c>
      <c r="B139" s="4" t="s">
        <v>64</v>
      </c>
      <c r="C139" s="4">
        <v>12.37</v>
      </c>
      <c r="D139" s="4">
        <v>1.2150000000000001</v>
      </c>
      <c r="E139" s="4">
        <v>62.204999999999998</v>
      </c>
      <c r="F139" s="4">
        <v>5.8949999999999996</v>
      </c>
      <c r="G139" s="4">
        <v>68.944999999999894</v>
      </c>
      <c r="H139" s="4">
        <v>284316</v>
      </c>
      <c r="I139" s="4">
        <v>3011</v>
      </c>
      <c r="J139" s="4">
        <v>146</v>
      </c>
      <c r="K139" s="4">
        <v>322</v>
      </c>
      <c r="L139" s="4">
        <v>2.335</v>
      </c>
      <c r="M139" s="4">
        <v>19.21</v>
      </c>
      <c r="N139" s="4">
        <v>4.4542328148435804</v>
      </c>
    </row>
    <row r="140" spans="1:14">
      <c r="A140" s="4" t="s">
        <v>40</v>
      </c>
      <c r="B140" s="4" t="s">
        <v>64</v>
      </c>
      <c r="C140" s="4">
        <v>12.82</v>
      </c>
      <c r="D140" s="4">
        <v>1.1924999999999999</v>
      </c>
      <c r="E140" s="4">
        <v>63.842500000000001</v>
      </c>
      <c r="F140" s="4">
        <v>6.2874999999999996</v>
      </c>
      <c r="G140" s="4">
        <v>69.347499999999997</v>
      </c>
      <c r="H140" s="4">
        <v>310488</v>
      </c>
      <c r="I140" s="4">
        <v>3787</v>
      </c>
      <c r="J140" s="4">
        <v>159</v>
      </c>
      <c r="K140" s="4">
        <v>343</v>
      </c>
      <c r="L140" s="4">
        <v>2.1475</v>
      </c>
      <c r="M140" s="4">
        <v>17.475000000000001</v>
      </c>
      <c r="N140" s="4">
        <v>4.4795762101404204</v>
      </c>
    </row>
    <row r="141" spans="1:14">
      <c r="A141" s="4" t="s">
        <v>41</v>
      </c>
      <c r="B141" s="4" t="s">
        <v>64</v>
      </c>
      <c r="C141" s="4">
        <v>13.27</v>
      </c>
      <c r="D141" s="4">
        <v>1.17</v>
      </c>
      <c r="E141" s="4">
        <v>65.48</v>
      </c>
      <c r="F141" s="4">
        <v>6.68</v>
      </c>
      <c r="G141" s="4">
        <v>69.75</v>
      </c>
      <c r="H141" s="4">
        <v>336659</v>
      </c>
      <c r="I141" s="4">
        <v>4563</v>
      </c>
      <c r="J141" s="4">
        <v>173</v>
      </c>
      <c r="K141" s="4">
        <v>365</v>
      </c>
      <c r="L141" s="4">
        <v>1.96</v>
      </c>
      <c r="M141" s="4">
        <v>15.74</v>
      </c>
      <c r="N141" s="4">
        <v>4.5049196054372604</v>
      </c>
    </row>
    <row r="142" spans="1:14">
      <c r="A142" s="4" t="s">
        <v>42</v>
      </c>
      <c r="B142" s="4" t="s">
        <v>64</v>
      </c>
      <c r="C142" s="4">
        <v>13.102499999999999</v>
      </c>
      <c r="D142" s="4">
        <v>1.2075</v>
      </c>
      <c r="E142" s="4">
        <v>64.905000000000001</v>
      </c>
      <c r="F142" s="4">
        <v>6.5724999999999998</v>
      </c>
      <c r="G142" s="4">
        <v>70.77</v>
      </c>
      <c r="H142" s="4">
        <v>427486</v>
      </c>
      <c r="I142" s="4">
        <v>5162</v>
      </c>
      <c r="J142" s="4">
        <v>188</v>
      </c>
      <c r="K142" s="4">
        <v>344</v>
      </c>
      <c r="L142" s="4">
        <v>2.0150000000000001</v>
      </c>
      <c r="M142" s="4">
        <v>16.03</v>
      </c>
      <c r="N142" s="4">
        <v>4.5272724524115899</v>
      </c>
    </row>
    <row r="143" spans="1:14">
      <c r="A143" s="4" t="s">
        <v>43</v>
      </c>
      <c r="B143" s="4" t="s">
        <v>64</v>
      </c>
      <c r="C143" s="4">
        <v>12.935</v>
      </c>
      <c r="D143" s="4">
        <v>1.2450000000000001</v>
      </c>
      <c r="E143" s="4">
        <v>64.33</v>
      </c>
      <c r="F143" s="4">
        <v>6.4649999999999999</v>
      </c>
      <c r="G143" s="4">
        <v>71.789999999999907</v>
      </c>
      <c r="H143" s="4">
        <v>518313</v>
      </c>
      <c r="I143" s="4">
        <v>5761</v>
      </c>
      <c r="J143" s="4">
        <v>203</v>
      </c>
      <c r="K143" s="4">
        <v>323</v>
      </c>
      <c r="L143" s="4">
        <v>2.0699999999999998</v>
      </c>
      <c r="M143" s="4">
        <v>16.32</v>
      </c>
      <c r="N143" s="4">
        <v>4.5496252993859203</v>
      </c>
    </row>
    <row r="144" spans="1:14">
      <c r="A144" s="4" t="s">
        <v>44</v>
      </c>
      <c r="B144" s="4" t="s">
        <v>64</v>
      </c>
      <c r="C144" s="4">
        <v>12.7675</v>
      </c>
      <c r="D144" s="4">
        <v>1.2825</v>
      </c>
      <c r="E144" s="4">
        <v>63.755000000000003</v>
      </c>
      <c r="F144" s="4">
        <v>6.3574999999999999</v>
      </c>
      <c r="G144" s="4">
        <v>72.81</v>
      </c>
      <c r="H144" s="4">
        <v>609140</v>
      </c>
      <c r="I144" s="4">
        <v>6360</v>
      </c>
      <c r="J144" s="4">
        <v>218</v>
      </c>
      <c r="K144" s="4">
        <v>302</v>
      </c>
      <c r="L144" s="4">
        <v>2.125</v>
      </c>
      <c r="M144" s="4">
        <v>16.61</v>
      </c>
      <c r="N144" s="4">
        <v>4.5719781463602596</v>
      </c>
    </row>
    <row r="145" spans="1:14">
      <c r="A145" s="4" t="s">
        <v>45</v>
      </c>
      <c r="B145" s="4" t="s">
        <v>64</v>
      </c>
      <c r="C145" s="4">
        <v>12.6</v>
      </c>
      <c r="D145" s="4">
        <v>1.32</v>
      </c>
      <c r="E145" s="4">
        <v>63.18</v>
      </c>
      <c r="F145" s="4">
        <v>6.25</v>
      </c>
      <c r="G145" s="4">
        <v>73.83</v>
      </c>
      <c r="H145" s="4">
        <v>699967</v>
      </c>
      <c r="I145" s="4">
        <v>6959</v>
      </c>
      <c r="J145" s="4">
        <v>233</v>
      </c>
      <c r="K145" s="4">
        <v>281</v>
      </c>
      <c r="L145" s="4">
        <v>2.1800000000000002</v>
      </c>
      <c r="M145" s="4">
        <v>16.899999999999999</v>
      </c>
      <c r="N145" s="4">
        <v>4.5943309933345899</v>
      </c>
    </row>
    <row r="146" spans="1:14">
      <c r="A146" s="4" t="s">
        <v>46</v>
      </c>
      <c r="B146" s="4" t="s">
        <v>64</v>
      </c>
      <c r="C146" s="4">
        <v>11.95</v>
      </c>
      <c r="D146" s="4">
        <v>1.2925</v>
      </c>
      <c r="E146" s="4">
        <v>65.45</v>
      </c>
      <c r="F146" s="4">
        <v>6.375</v>
      </c>
      <c r="G146" s="4">
        <v>74.924999999999997</v>
      </c>
      <c r="H146" s="4">
        <v>670108</v>
      </c>
      <c r="I146" s="4">
        <v>6703</v>
      </c>
      <c r="J146" s="4">
        <v>418</v>
      </c>
      <c r="K146" s="4">
        <v>284</v>
      </c>
      <c r="L146" s="4">
        <v>2.0724999999999998</v>
      </c>
      <c r="M146" s="4">
        <v>16.642499999999998</v>
      </c>
      <c r="N146" s="4">
        <v>4.6345082399343704</v>
      </c>
    </row>
    <row r="147" spans="1:14">
      <c r="A147" s="4" t="s">
        <v>47</v>
      </c>
      <c r="B147" s="4" t="s">
        <v>64</v>
      </c>
      <c r="C147" s="4">
        <v>11.3</v>
      </c>
      <c r="D147" s="4">
        <v>1.2649999999999999</v>
      </c>
      <c r="E147" s="4">
        <v>67.72</v>
      </c>
      <c r="F147" s="4">
        <v>6.5</v>
      </c>
      <c r="G147" s="4">
        <v>76.02</v>
      </c>
      <c r="H147" s="4">
        <v>640248</v>
      </c>
      <c r="I147" s="4">
        <v>6447</v>
      </c>
      <c r="J147" s="4">
        <v>603</v>
      </c>
      <c r="K147" s="4">
        <v>287</v>
      </c>
      <c r="L147" s="4">
        <v>1.9650000000000001</v>
      </c>
      <c r="M147" s="4">
        <v>16.385000000000002</v>
      </c>
      <c r="N147" s="4">
        <v>4.6746854865341598</v>
      </c>
    </row>
    <row r="148" spans="1:14">
      <c r="A148" s="4" t="s">
        <v>48</v>
      </c>
      <c r="B148" s="4" t="s">
        <v>64</v>
      </c>
      <c r="C148" s="4">
        <v>10.65</v>
      </c>
      <c r="D148" s="4">
        <v>1.2375</v>
      </c>
      <c r="E148" s="4">
        <v>69.989999999999995</v>
      </c>
      <c r="F148" s="4">
        <v>6.625</v>
      </c>
      <c r="G148" s="4">
        <v>77.114999999999995</v>
      </c>
      <c r="H148" s="4">
        <v>610389</v>
      </c>
      <c r="I148" s="4">
        <v>6191</v>
      </c>
      <c r="J148" s="4">
        <v>788</v>
      </c>
      <c r="K148" s="4">
        <v>290</v>
      </c>
      <c r="L148" s="4">
        <v>1.8574999999999999</v>
      </c>
      <c r="M148" s="4">
        <v>16.127500000000001</v>
      </c>
      <c r="N148" s="4">
        <v>4.7148627331339403</v>
      </c>
    </row>
    <row r="149" spans="1:14">
      <c r="A149" s="4" t="s">
        <v>49</v>
      </c>
      <c r="B149" s="4" t="s">
        <v>64</v>
      </c>
      <c r="C149" s="4">
        <v>10</v>
      </c>
      <c r="D149" s="4">
        <v>1.21</v>
      </c>
      <c r="E149" s="4">
        <v>72.260000000000005</v>
      </c>
      <c r="F149" s="4">
        <v>6.75</v>
      </c>
      <c r="G149" s="4">
        <v>78.209999999999894</v>
      </c>
      <c r="H149" s="4">
        <v>580529</v>
      </c>
      <c r="I149" s="4">
        <v>5935</v>
      </c>
      <c r="J149" s="4">
        <v>973</v>
      </c>
      <c r="K149" s="4">
        <v>293</v>
      </c>
      <c r="L149" s="4">
        <v>1.75</v>
      </c>
      <c r="M149" s="4">
        <v>15.87</v>
      </c>
      <c r="N149" s="4">
        <v>4.7550399797337199</v>
      </c>
    </row>
    <row r="150" spans="1:14">
      <c r="A150" s="4" t="s">
        <v>50</v>
      </c>
      <c r="B150" s="4" t="s">
        <v>64</v>
      </c>
      <c r="C150" s="4">
        <v>9.5749999999999904</v>
      </c>
      <c r="D150" s="4">
        <v>1.2749999999999999</v>
      </c>
      <c r="E150" s="4">
        <v>72.364999999999995</v>
      </c>
      <c r="F150" s="4">
        <v>6.5750000000000002</v>
      </c>
      <c r="G150" s="4">
        <v>80.194999999999894</v>
      </c>
      <c r="H150" s="4">
        <v>804622</v>
      </c>
      <c r="I150" s="4">
        <v>10615</v>
      </c>
      <c r="J150" s="4">
        <v>1043</v>
      </c>
      <c r="K150" s="4">
        <v>526</v>
      </c>
      <c r="L150" s="4">
        <v>1.73</v>
      </c>
      <c r="M150" s="4">
        <v>16.585000000000001</v>
      </c>
      <c r="N150" s="4">
        <v>4.8203819654824001</v>
      </c>
    </row>
    <row r="151" spans="1:14">
      <c r="A151" s="4" t="s">
        <v>51</v>
      </c>
      <c r="B151" s="4" t="s">
        <v>64</v>
      </c>
      <c r="C151" s="4">
        <v>9.15</v>
      </c>
      <c r="D151" s="4">
        <v>1.34</v>
      </c>
      <c r="E151" s="4">
        <v>72.47</v>
      </c>
      <c r="F151" s="4">
        <v>6.4</v>
      </c>
      <c r="G151" s="4">
        <v>82.18</v>
      </c>
      <c r="H151" s="4">
        <v>1028714</v>
      </c>
      <c r="I151" s="4">
        <v>15295</v>
      </c>
      <c r="J151" s="4">
        <v>1112</v>
      </c>
      <c r="K151" s="4">
        <v>759</v>
      </c>
      <c r="L151" s="4">
        <v>1.71</v>
      </c>
      <c r="M151" s="4">
        <v>17.3</v>
      </c>
      <c r="N151" s="4">
        <v>4.8857239512310802</v>
      </c>
    </row>
    <row r="152" spans="1:14">
      <c r="A152" s="4" t="s">
        <v>52</v>
      </c>
      <c r="B152" s="4" t="s">
        <v>64</v>
      </c>
      <c r="C152" s="4">
        <v>8.7249999999999996</v>
      </c>
      <c r="D152" s="4">
        <v>1.405</v>
      </c>
      <c r="E152" s="4">
        <v>72.575000000000003</v>
      </c>
      <c r="F152" s="4">
        <v>6.2249999999999996</v>
      </c>
      <c r="G152" s="4">
        <v>84.165000000000006</v>
      </c>
      <c r="H152" s="4">
        <v>1252806.5</v>
      </c>
      <c r="I152" s="4">
        <v>19975</v>
      </c>
      <c r="J152" s="4">
        <v>1182</v>
      </c>
      <c r="K152" s="4">
        <v>992</v>
      </c>
      <c r="L152" s="4">
        <v>1.69</v>
      </c>
      <c r="M152" s="4">
        <v>18.015000000000001</v>
      </c>
      <c r="N152" s="4">
        <v>4.9510659369797496</v>
      </c>
    </row>
    <row r="153" spans="1:14">
      <c r="A153" s="4" t="s">
        <v>53</v>
      </c>
      <c r="B153" s="4" t="s">
        <v>64</v>
      </c>
      <c r="C153" s="4">
        <v>8.3000000000000007</v>
      </c>
      <c r="D153" s="4">
        <v>1.47</v>
      </c>
      <c r="E153" s="4">
        <v>72.680000000000007</v>
      </c>
      <c r="F153" s="4">
        <v>6.05</v>
      </c>
      <c r="G153" s="4">
        <v>86.15</v>
      </c>
      <c r="H153" s="4">
        <v>1476899</v>
      </c>
      <c r="I153" s="4">
        <v>24655</v>
      </c>
      <c r="J153" s="4">
        <v>1251</v>
      </c>
      <c r="K153" s="4">
        <v>1225</v>
      </c>
      <c r="L153" s="4">
        <v>1.67</v>
      </c>
      <c r="M153" s="4">
        <v>18.73</v>
      </c>
      <c r="N153" s="4">
        <v>5.0164079227284297</v>
      </c>
    </row>
    <row r="154" spans="1:14">
      <c r="A154" s="4" t="s">
        <v>54</v>
      </c>
      <c r="B154" s="4" t="s">
        <v>64</v>
      </c>
      <c r="C154" s="4">
        <v>8.6</v>
      </c>
      <c r="D154" s="4">
        <v>1.49</v>
      </c>
      <c r="E154" s="4">
        <v>70.1875</v>
      </c>
      <c r="F154" s="4">
        <v>6.6050000000000004</v>
      </c>
      <c r="G154" s="4">
        <v>87.827500000000001</v>
      </c>
      <c r="H154" s="4">
        <v>1798159</v>
      </c>
      <c r="I154" s="4">
        <v>34379</v>
      </c>
      <c r="J154" s="4">
        <v>1258</v>
      </c>
      <c r="K154" s="4">
        <v>1232</v>
      </c>
      <c r="L154" s="4">
        <v>1.89</v>
      </c>
      <c r="M154" s="4">
        <v>21.122499999999999</v>
      </c>
      <c r="N154" s="4">
        <v>5.0559309680277202</v>
      </c>
    </row>
    <row r="155" spans="1:14">
      <c r="A155" s="4" t="s">
        <v>55</v>
      </c>
      <c r="B155" s="4" t="s">
        <v>64</v>
      </c>
      <c r="C155" s="4">
        <v>8.9</v>
      </c>
      <c r="D155" s="4">
        <v>1.51</v>
      </c>
      <c r="E155" s="4">
        <v>67.694999999999993</v>
      </c>
      <c r="F155" s="4">
        <v>7.16</v>
      </c>
      <c r="G155" s="4">
        <v>89.504999999999995</v>
      </c>
      <c r="H155" s="4">
        <v>2119419</v>
      </c>
      <c r="I155" s="4">
        <v>44102</v>
      </c>
      <c r="J155" s="4">
        <v>1264</v>
      </c>
      <c r="K155" s="4">
        <v>1240</v>
      </c>
      <c r="L155" s="4">
        <v>2.11</v>
      </c>
      <c r="M155" s="4">
        <v>23.515000000000001</v>
      </c>
      <c r="N155" s="4">
        <v>5.0954540133270099</v>
      </c>
    </row>
    <row r="156" spans="1:14">
      <c r="A156" s="4" t="s">
        <v>56</v>
      </c>
      <c r="B156" s="4" t="s">
        <v>64</v>
      </c>
      <c r="C156" s="4">
        <v>9.1999999999999904</v>
      </c>
      <c r="D156" s="4">
        <v>1.53</v>
      </c>
      <c r="E156" s="4">
        <v>65.202500000000001</v>
      </c>
      <c r="F156" s="4">
        <v>7.7149999999999999</v>
      </c>
      <c r="G156" s="4">
        <v>91.182500000000005</v>
      </c>
      <c r="H156" s="4">
        <v>2440679</v>
      </c>
      <c r="I156" s="4">
        <v>53826</v>
      </c>
      <c r="J156" s="4">
        <v>1271</v>
      </c>
      <c r="K156" s="4">
        <v>1247</v>
      </c>
      <c r="L156" s="4">
        <v>2.33</v>
      </c>
      <c r="M156" s="4">
        <v>25.907499999999999</v>
      </c>
      <c r="N156" s="4">
        <v>5.1349770586263004</v>
      </c>
    </row>
    <row r="157" spans="1:14">
      <c r="A157" s="4" t="s">
        <v>57</v>
      </c>
      <c r="B157" s="4" t="s">
        <v>64</v>
      </c>
      <c r="C157" s="4">
        <v>9.5</v>
      </c>
      <c r="D157" s="4">
        <v>1.55</v>
      </c>
      <c r="E157" s="4">
        <v>62.71</v>
      </c>
      <c r="F157" s="4">
        <v>8.27</v>
      </c>
      <c r="G157" s="4">
        <v>92.86</v>
      </c>
      <c r="H157" s="4">
        <v>2761939</v>
      </c>
      <c r="I157" s="4">
        <v>63549</v>
      </c>
      <c r="J157" s="4">
        <v>1277</v>
      </c>
      <c r="K157" s="4">
        <v>1254</v>
      </c>
      <c r="L157" s="4">
        <v>2.5499999999999998</v>
      </c>
      <c r="M157" s="4">
        <v>28.3</v>
      </c>
      <c r="N157" s="4">
        <v>5.17450010392559</v>
      </c>
    </row>
    <row r="158" spans="1:14">
      <c r="A158" s="4" t="s">
        <v>58</v>
      </c>
      <c r="B158" s="4" t="s">
        <v>64</v>
      </c>
      <c r="C158" s="4">
        <v>9.6950000000000003</v>
      </c>
      <c r="D158" s="4">
        <v>1.625</v>
      </c>
      <c r="E158" s="4">
        <v>64.150000000000006</v>
      </c>
      <c r="F158" s="4">
        <v>8.5649999999999995</v>
      </c>
      <c r="G158" s="4">
        <v>92.747500000000002</v>
      </c>
      <c r="H158" s="4">
        <v>3139500.25</v>
      </c>
      <c r="I158" s="4">
        <v>70947</v>
      </c>
      <c r="J158" s="4">
        <v>1315</v>
      </c>
      <c r="K158" s="4">
        <v>1481</v>
      </c>
      <c r="L158" s="4">
        <v>2.4849999999999999</v>
      </c>
      <c r="M158" s="4">
        <v>26.9725</v>
      </c>
      <c r="N158" s="4">
        <v>5.2002844113629303</v>
      </c>
    </row>
    <row r="159" spans="1:14">
      <c r="A159" s="4" t="s">
        <v>59</v>
      </c>
      <c r="B159" s="4" t="s">
        <v>64</v>
      </c>
      <c r="C159" s="4">
        <v>9.89</v>
      </c>
      <c r="D159" s="4">
        <v>1.7</v>
      </c>
      <c r="E159" s="4">
        <v>65.59</v>
      </c>
      <c r="F159" s="4">
        <v>8.86</v>
      </c>
      <c r="G159" s="4">
        <v>92.634999999999906</v>
      </c>
      <c r="H159" s="4">
        <v>3517061.5</v>
      </c>
      <c r="I159" s="4">
        <v>78345</v>
      </c>
      <c r="J159" s="4">
        <v>1353</v>
      </c>
      <c r="K159" s="4">
        <v>1707</v>
      </c>
      <c r="L159" s="4">
        <v>2.42</v>
      </c>
      <c r="M159" s="4">
        <v>25.645</v>
      </c>
      <c r="N159" s="4">
        <v>5.2260687188002803</v>
      </c>
    </row>
    <row r="160" spans="1:14">
      <c r="A160" s="4" t="s">
        <v>60</v>
      </c>
      <c r="B160" s="4" t="s">
        <v>64</v>
      </c>
      <c r="C160" s="4">
        <v>10.085000000000001</v>
      </c>
      <c r="D160" s="4">
        <v>1.7749999999999999</v>
      </c>
      <c r="E160" s="4">
        <v>67.03</v>
      </c>
      <c r="F160" s="4">
        <v>9.1549999999999905</v>
      </c>
      <c r="G160" s="4">
        <v>92.522499999999994</v>
      </c>
      <c r="H160" s="4">
        <v>3894622.75</v>
      </c>
      <c r="I160" s="4">
        <v>85742</v>
      </c>
      <c r="J160" s="4">
        <v>1391</v>
      </c>
      <c r="K160" s="4">
        <v>1934</v>
      </c>
      <c r="L160" s="4">
        <v>2.355</v>
      </c>
      <c r="M160" s="4">
        <v>24.317499999999999</v>
      </c>
      <c r="N160" s="4">
        <v>5.2518530262376197</v>
      </c>
    </row>
    <row r="161" spans="1:14">
      <c r="A161" s="4" t="s">
        <v>61</v>
      </c>
      <c r="B161" s="4" t="s">
        <v>64</v>
      </c>
      <c r="C161" s="4">
        <v>10.28</v>
      </c>
      <c r="D161" s="4">
        <v>1.85</v>
      </c>
      <c r="E161" s="4">
        <v>68.47</v>
      </c>
      <c r="F161" s="4">
        <v>9.4499999999999904</v>
      </c>
      <c r="G161" s="4">
        <v>92.41</v>
      </c>
      <c r="H161" s="4">
        <v>4272184</v>
      </c>
      <c r="I161" s="4">
        <v>93140</v>
      </c>
      <c r="J161" s="4">
        <v>1429</v>
      </c>
      <c r="K161" s="4">
        <v>2160</v>
      </c>
      <c r="L161" s="4">
        <v>2.29</v>
      </c>
      <c r="M161" s="4">
        <v>22.99</v>
      </c>
      <c r="N161" s="4">
        <v>5.2776373336749698</v>
      </c>
    </row>
    <row r="162" spans="1:14">
      <c r="A162" s="5" t="s">
        <v>17</v>
      </c>
      <c r="B162" s="5" t="s">
        <v>65</v>
      </c>
      <c r="C162" s="5">
        <v>17.945</v>
      </c>
      <c r="D162" s="5">
        <v>1.5475000000000001</v>
      </c>
      <c r="E162" s="5">
        <v>51.51</v>
      </c>
      <c r="F162" s="5">
        <v>3.8650000000000002</v>
      </c>
      <c r="G162" s="5">
        <v>60.81</v>
      </c>
      <c r="H162" s="5">
        <v>0</v>
      </c>
      <c r="I162" s="5">
        <v>0</v>
      </c>
      <c r="J162" s="5">
        <v>3</v>
      </c>
      <c r="K162" s="5">
        <v>0</v>
      </c>
      <c r="L162" s="5">
        <v>2.1825000000000001</v>
      </c>
      <c r="M162" s="5">
        <v>11.4125</v>
      </c>
      <c r="N162" s="5">
        <v>3.3687286854031999</v>
      </c>
    </row>
    <row r="163" spans="1:14">
      <c r="A163" s="5" t="s">
        <v>19</v>
      </c>
      <c r="B163" s="5" t="s">
        <v>65</v>
      </c>
      <c r="C163" s="5">
        <v>18.53</v>
      </c>
      <c r="D163" s="5">
        <v>1.575</v>
      </c>
      <c r="E163" s="5">
        <v>54.37</v>
      </c>
      <c r="F163" s="5">
        <v>4.59</v>
      </c>
      <c r="G163" s="5">
        <v>60.17</v>
      </c>
      <c r="H163" s="5">
        <v>0</v>
      </c>
      <c r="I163" s="5">
        <v>0</v>
      </c>
      <c r="J163" s="5">
        <v>3</v>
      </c>
      <c r="K163" s="5">
        <v>0</v>
      </c>
      <c r="L163" s="5">
        <v>2.0550000000000002</v>
      </c>
      <c r="M163" s="5">
        <v>10.815</v>
      </c>
      <c r="N163" s="5">
        <v>3.3955660386050801</v>
      </c>
    </row>
    <row r="164" spans="1:14">
      <c r="A164" s="5" t="s">
        <v>21</v>
      </c>
      <c r="B164" s="5" t="s">
        <v>65</v>
      </c>
      <c r="C164" s="5">
        <v>19.114999999999998</v>
      </c>
      <c r="D164" s="5">
        <v>1.6025</v>
      </c>
      <c r="E164" s="5">
        <v>57.23</v>
      </c>
      <c r="F164" s="5">
        <v>5.3150000000000004</v>
      </c>
      <c r="G164" s="5">
        <v>59.53</v>
      </c>
      <c r="H164" s="5">
        <v>0</v>
      </c>
      <c r="I164" s="5">
        <v>0</v>
      </c>
      <c r="J164" s="5">
        <v>4</v>
      </c>
      <c r="K164" s="5">
        <v>0</v>
      </c>
      <c r="L164" s="5">
        <v>1.9275</v>
      </c>
      <c r="M164" s="5">
        <v>10.217499999999999</v>
      </c>
      <c r="N164" s="5">
        <v>3.4224033918069598</v>
      </c>
    </row>
    <row r="165" spans="1:14">
      <c r="A165" s="5" t="s">
        <v>23</v>
      </c>
      <c r="B165" s="5" t="s">
        <v>65</v>
      </c>
      <c r="C165" s="5">
        <v>19.7</v>
      </c>
      <c r="D165" s="5">
        <v>1.63</v>
      </c>
      <c r="E165" s="5">
        <v>60.09</v>
      </c>
      <c r="F165" s="5">
        <v>6.04</v>
      </c>
      <c r="G165" s="5">
        <v>58.89</v>
      </c>
      <c r="H165" s="5">
        <v>0</v>
      </c>
      <c r="I165" s="5">
        <v>0</v>
      </c>
      <c r="J165" s="5">
        <v>4</v>
      </c>
      <c r="K165" s="5">
        <v>0</v>
      </c>
      <c r="L165" s="5">
        <v>1.8</v>
      </c>
      <c r="M165" s="5">
        <v>9.6199999999999903</v>
      </c>
      <c r="N165" s="5">
        <v>3.44924074500884</v>
      </c>
    </row>
    <row r="166" spans="1:14">
      <c r="A166" s="5" t="s">
        <v>25</v>
      </c>
      <c r="B166" s="5" t="s">
        <v>65</v>
      </c>
      <c r="C166" s="5">
        <v>19.13</v>
      </c>
      <c r="D166" s="5">
        <v>1.57</v>
      </c>
      <c r="E166" s="5">
        <v>58.58</v>
      </c>
      <c r="F166" s="5">
        <v>5.7275</v>
      </c>
      <c r="G166" s="5">
        <v>59.664999999999999</v>
      </c>
      <c r="H166" s="5">
        <v>0</v>
      </c>
      <c r="I166" s="5">
        <v>0</v>
      </c>
      <c r="J166" s="5">
        <v>5</v>
      </c>
      <c r="K166" s="5">
        <v>2</v>
      </c>
      <c r="L166" s="5">
        <v>2.0924999999999998</v>
      </c>
      <c r="M166" s="5">
        <v>11.262499999999999</v>
      </c>
      <c r="N166" s="5">
        <v>3.4920150722225598</v>
      </c>
    </row>
    <row r="167" spans="1:14">
      <c r="A167" s="5" t="s">
        <v>27</v>
      </c>
      <c r="B167" s="5" t="s">
        <v>65</v>
      </c>
      <c r="C167" s="5">
        <v>18.559999999999999</v>
      </c>
      <c r="D167" s="5">
        <v>1.51</v>
      </c>
      <c r="E167" s="5">
        <v>57.07</v>
      </c>
      <c r="F167" s="5">
        <v>5.415</v>
      </c>
      <c r="G167" s="5">
        <v>60.44</v>
      </c>
      <c r="H167" s="5">
        <v>0</v>
      </c>
      <c r="I167" s="5">
        <v>0</v>
      </c>
      <c r="J167" s="5">
        <v>6</v>
      </c>
      <c r="K167" s="5">
        <v>4</v>
      </c>
      <c r="L167" s="5">
        <v>2.3849999999999998</v>
      </c>
      <c r="M167" s="5">
        <v>12.904999999999999</v>
      </c>
      <c r="N167" s="5">
        <v>3.53478939943628</v>
      </c>
    </row>
    <row r="168" spans="1:14">
      <c r="A168" s="5" t="s">
        <v>28</v>
      </c>
      <c r="B168" s="5" t="s">
        <v>65</v>
      </c>
      <c r="C168" s="5">
        <v>17.989999999999998</v>
      </c>
      <c r="D168" s="5">
        <v>1.45</v>
      </c>
      <c r="E168" s="5">
        <v>55.559999999999903</v>
      </c>
      <c r="F168" s="5">
        <v>5.1025</v>
      </c>
      <c r="G168" s="5">
        <v>61.215000000000003</v>
      </c>
      <c r="H168" s="5">
        <v>0</v>
      </c>
      <c r="I168" s="5">
        <v>0</v>
      </c>
      <c r="J168" s="5">
        <v>7</v>
      </c>
      <c r="K168" s="5">
        <v>6</v>
      </c>
      <c r="L168" s="5">
        <v>2.6775000000000002</v>
      </c>
      <c r="M168" s="5">
        <v>14.547499999999999</v>
      </c>
      <c r="N168" s="5">
        <v>3.5775637266500002</v>
      </c>
    </row>
    <row r="169" spans="1:14">
      <c r="A169" s="5" t="s">
        <v>29</v>
      </c>
      <c r="B169" s="5" t="s">
        <v>65</v>
      </c>
      <c r="C169" s="5">
        <v>17.420000000000002</v>
      </c>
      <c r="D169" s="5">
        <v>1.39</v>
      </c>
      <c r="E169" s="5">
        <v>54.05</v>
      </c>
      <c r="F169" s="5">
        <v>4.79</v>
      </c>
      <c r="G169" s="5">
        <v>61.99</v>
      </c>
      <c r="H169" s="5">
        <v>0</v>
      </c>
      <c r="I169" s="5">
        <v>0</v>
      </c>
      <c r="J169" s="5">
        <v>8</v>
      </c>
      <c r="K169" s="5">
        <v>8</v>
      </c>
      <c r="L169" s="5">
        <v>2.97</v>
      </c>
      <c r="M169" s="5">
        <v>16.190000000000001</v>
      </c>
      <c r="N169" s="5">
        <v>3.62033805386372</v>
      </c>
    </row>
    <row r="170" spans="1:14">
      <c r="A170" s="5" t="s">
        <v>30</v>
      </c>
      <c r="B170" s="5" t="s">
        <v>65</v>
      </c>
      <c r="C170" s="5">
        <v>16.747499999999999</v>
      </c>
      <c r="D170" s="5">
        <v>1.4125000000000001</v>
      </c>
      <c r="E170" s="5">
        <v>52.002499999999998</v>
      </c>
      <c r="F170" s="5">
        <v>5.0449999999999999</v>
      </c>
      <c r="G170" s="5">
        <v>64.227499999999907</v>
      </c>
      <c r="H170" s="5">
        <v>0</v>
      </c>
      <c r="I170" s="5">
        <v>0</v>
      </c>
      <c r="J170" s="5">
        <v>12</v>
      </c>
      <c r="K170" s="5">
        <v>20</v>
      </c>
      <c r="L170" s="5">
        <v>3.3975</v>
      </c>
      <c r="M170" s="5">
        <v>19.579999999999998</v>
      </c>
      <c r="N170" s="5">
        <v>3.6795308553873398</v>
      </c>
    </row>
    <row r="171" spans="1:14">
      <c r="A171" s="5" t="s">
        <v>31</v>
      </c>
      <c r="B171" s="5" t="s">
        <v>65</v>
      </c>
      <c r="C171" s="5">
        <v>16.074999999999999</v>
      </c>
      <c r="D171" s="5">
        <v>1.4350000000000001</v>
      </c>
      <c r="E171" s="5">
        <v>49.954999999999998</v>
      </c>
      <c r="F171" s="5">
        <v>5.3</v>
      </c>
      <c r="G171" s="5">
        <v>66.465000000000003</v>
      </c>
      <c r="H171" s="5">
        <v>0</v>
      </c>
      <c r="I171" s="5">
        <v>0</v>
      </c>
      <c r="J171" s="5">
        <v>17</v>
      </c>
      <c r="K171" s="5">
        <v>33</v>
      </c>
      <c r="L171" s="5">
        <v>3.8250000000000002</v>
      </c>
      <c r="M171" s="5">
        <v>22.97</v>
      </c>
      <c r="N171" s="5">
        <v>3.7387236569109699</v>
      </c>
    </row>
    <row r="172" spans="1:14">
      <c r="A172" s="5" t="s">
        <v>32</v>
      </c>
      <c r="B172" s="5" t="s">
        <v>65</v>
      </c>
      <c r="C172" s="5">
        <v>15.4025</v>
      </c>
      <c r="D172" s="5">
        <v>1.4575</v>
      </c>
      <c r="E172" s="5">
        <v>47.907499999999999</v>
      </c>
      <c r="F172" s="5">
        <v>5.5549999999999997</v>
      </c>
      <c r="G172" s="5">
        <v>68.702500000000001</v>
      </c>
      <c r="H172" s="5">
        <v>0</v>
      </c>
      <c r="I172" s="5">
        <v>0</v>
      </c>
      <c r="J172" s="5">
        <v>21</v>
      </c>
      <c r="K172" s="5">
        <v>45</v>
      </c>
      <c r="L172" s="5">
        <v>4.2524999999999897</v>
      </c>
      <c r="M172" s="5">
        <v>26.36</v>
      </c>
      <c r="N172" s="5">
        <v>3.7979164584345999</v>
      </c>
    </row>
    <row r="173" spans="1:14">
      <c r="A173" s="5" t="s">
        <v>33</v>
      </c>
      <c r="B173" s="5" t="s">
        <v>65</v>
      </c>
      <c r="C173" s="5">
        <v>14.73</v>
      </c>
      <c r="D173" s="5">
        <v>1.48</v>
      </c>
      <c r="E173" s="5">
        <v>45.86</v>
      </c>
      <c r="F173" s="5">
        <v>5.81</v>
      </c>
      <c r="G173" s="5">
        <v>70.94</v>
      </c>
      <c r="H173" s="5">
        <v>0</v>
      </c>
      <c r="I173" s="5">
        <v>0</v>
      </c>
      <c r="J173" s="5">
        <v>25</v>
      </c>
      <c r="K173" s="5">
        <v>57</v>
      </c>
      <c r="L173" s="5">
        <v>4.68</v>
      </c>
      <c r="M173" s="5">
        <v>29.75</v>
      </c>
      <c r="N173" s="5">
        <v>3.8571092599582202</v>
      </c>
    </row>
    <row r="174" spans="1:14">
      <c r="A174" s="5" t="s">
        <v>34</v>
      </c>
      <c r="B174" s="5" t="s">
        <v>65</v>
      </c>
      <c r="C174" s="5">
        <v>15.54</v>
      </c>
      <c r="D174" s="5">
        <v>1.47</v>
      </c>
      <c r="E174" s="5">
        <v>46.822499999999998</v>
      </c>
      <c r="F174" s="5">
        <v>5.8224999999999998</v>
      </c>
      <c r="G174" s="5">
        <v>70.759999999999906</v>
      </c>
      <c r="H174" s="5">
        <v>0</v>
      </c>
      <c r="I174" s="5">
        <v>0</v>
      </c>
      <c r="J174" s="5">
        <v>25</v>
      </c>
      <c r="K174" s="5">
        <v>56</v>
      </c>
      <c r="L174" s="5">
        <v>4.4424999999999999</v>
      </c>
      <c r="M174" s="5">
        <v>27.914999999999999</v>
      </c>
      <c r="N174" s="5">
        <v>3.8980142241717699</v>
      </c>
    </row>
    <row r="175" spans="1:14">
      <c r="A175" s="5" t="s">
        <v>35</v>
      </c>
      <c r="B175" s="5" t="s">
        <v>65</v>
      </c>
      <c r="C175" s="5">
        <v>16.350000000000001</v>
      </c>
      <c r="D175" s="5">
        <v>1.46</v>
      </c>
      <c r="E175" s="5">
        <v>47.784999999999897</v>
      </c>
      <c r="F175" s="5">
        <v>5.835</v>
      </c>
      <c r="G175" s="5">
        <v>70.58</v>
      </c>
      <c r="H175" s="5">
        <v>0</v>
      </c>
      <c r="I175" s="5">
        <v>0</v>
      </c>
      <c r="J175" s="5">
        <v>25</v>
      </c>
      <c r="K175" s="5">
        <v>54</v>
      </c>
      <c r="L175" s="5">
        <v>4.2050000000000001</v>
      </c>
      <c r="M175" s="5">
        <v>26.08</v>
      </c>
      <c r="N175" s="5">
        <v>3.9389191883853201</v>
      </c>
    </row>
    <row r="176" spans="1:14">
      <c r="A176" s="5" t="s">
        <v>36</v>
      </c>
      <c r="B176" s="5" t="s">
        <v>65</v>
      </c>
      <c r="C176" s="5">
        <v>17.16</v>
      </c>
      <c r="D176" s="5">
        <v>1.45</v>
      </c>
      <c r="E176" s="5">
        <v>48.747500000000002</v>
      </c>
      <c r="F176" s="5">
        <v>5.8475000000000001</v>
      </c>
      <c r="G176" s="5">
        <v>70.400000000000006</v>
      </c>
      <c r="H176" s="5">
        <v>0</v>
      </c>
      <c r="I176" s="5">
        <v>0</v>
      </c>
      <c r="J176" s="5">
        <v>25</v>
      </c>
      <c r="K176" s="5">
        <v>53</v>
      </c>
      <c r="L176" s="5">
        <v>3.9674999999999998</v>
      </c>
      <c r="M176" s="5">
        <v>24.245000000000001</v>
      </c>
      <c r="N176" s="5">
        <v>3.97982415259886</v>
      </c>
    </row>
    <row r="177" spans="1:14">
      <c r="A177" s="5" t="s">
        <v>37</v>
      </c>
      <c r="B177" s="5" t="s">
        <v>65</v>
      </c>
      <c r="C177" s="5">
        <v>17.97</v>
      </c>
      <c r="D177" s="5">
        <v>1.44</v>
      </c>
      <c r="E177" s="5">
        <v>49.71</v>
      </c>
      <c r="F177" s="5">
        <v>5.86</v>
      </c>
      <c r="G177" s="5">
        <v>70.22</v>
      </c>
      <c r="H177" s="5">
        <v>0</v>
      </c>
      <c r="I177" s="5">
        <v>0</v>
      </c>
      <c r="J177" s="5">
        <v>25</v>
      </c>
      <c r="K177" s="5">
        <v>51</v>
      </c>
      <c r="L177" s="5">
        <v>3.73</v>
      </c>
      <c r="M177" s="5">
        <v>22.41</v>
      </c>
      <c r="N177" s="5">
        <v>4.0207291168124097</v>
      </c>
    </row>
    <row r="178" spans="1:14">
      <c r="A178" s="5" t="s">
        <v>38</v>
      </c>
      <c r="B178" s="5" t="s">
        <v>65</v>
      </c>
      <c r="C178" s="5">
        <v>17.39</v>
      </c>
      <c r="D178" s="5">
        <v>1.5125</v>
      </c>
      <c r="E178" s="5">
        <v>53.195</v>
      </c>
      <c r="F178" s="5">
        <v>6.0475000000000003</v>
      </c>
      <c r="G178" s="5">
        <v>69.217500000000001</v>
      </c>
      <c r="H178" s="5">
        <v>0</v>
      </c>
      <c r="I178" s="5">
        <v>0</v>
      </c>
      <c r="J178" s="5">
        <v>27</v>
      </c>
      <c r="K178" s="5">
        <v>67</v>
      </c>
      <c r="L178" s="5">
        <v>3.4649999999999999</v>
      </c>
      <c r="M178" s="5">
        <v>20.817499999999999</v>
      </c>
      <c r="N178" s="5">
        <v>4.05260469598712</v>
      </c>
    </row>
    <row r="179" spans="1:14">
      <c r="A179" s="5" t="s">
        <v>39</v>
      </c>
      <c r="B179" s="5" t="s">
        <v>65</v>
      </c>
      <c r="C179" s="5">
        <v>16.809999999999999</v>
      </c>
      <c r="D179" s="5">
        <v>1.585</v>
      </c>
      <c r="E179" s="5">
        <v>56.68</v>
      </c>
      <c r="F179" s="5">
        <v>6.2350000000000003</v>
      </c>
      <c r="G179" s="5">
        <v>68.215000000000003</v>
      </c>
      <c r="H179" s="5">
        <v>0</v>
      </c>
      <c r="I179" s="5">
        <v>0</v>
      </c>
      <c r="J179" s="5">
        <v>30</v>
      </c>
      <c r="K179" s="5">
        <v>83</v>
      </c>
      <c r="L179" s="5">
        <v>3.2</v>
      </c>
      <c r="M179" s="5">
        <v>19.225000000000001</v>
      </c>
      <c r="N179" s="5">
        <v>4.0844802751618303</v>
      </c>
    </row>
    <row r="180" spans="1:14">
      <c r="A180" s="5" t="s">
        <v>40</v>
      </c>
      <c r="B180" s="5" t="s">
        <v>65</v>
      </c>
      <c r="C180" s="5">
        <v>16.23</v>
      </c>
      <c r="D180" s="5">
        <v>1.6575</v>
      </c>
      <c r="E180" s="5">
        <v>60.164999999999999</v>
      </c>
      <c r="F180" s="5">
        <v>6.4225000000000003</v>
      </c>
      <c r="G180" s="5">
        <v>67.212500000000006</v>
      </c>
      <c r="H180" s="5">
        <v>0</v>
      </c>
      <c r="I180" s="5">
        <v>0</v>
      </c>
      <c r="J180" s="5">
        <v>32</v>
      </c>
      <c r="K180" s="5">
        <v>99</v>
      </c>
      <c r="L180" s="5">
        <v>2.9350000000000001</v>
      </c>
      <c r="M180" s="5">
        <v>17.6325</v>
      </c>
      <c r="N180" s="5">
        <v>4.11635585433653</v>
      </c>
    </row>
    <row r="181" spans="1:14">
      <c r="A181" s="5" t="s">
        <v>41</v>
      </c>
      <c r="B181" s="5" t="s">
        <v>65</v>
      </c>
      <c r="C181" s="5">
        <v>15.65</v>
      </c>
      <c r="D181" s="5">
        <v>1.73</v>
      </c>
      <c r="E181" s="5">
        <v>63.65</v>
      </c>
      <c r="F181" s="5">
        <v>6.61</v>
      </c>
      <c r="G181" s="5">
        <v>66.209999999999894</v>
      </c>
      <c r="H181" s="5">
        <v>108677</v>
      </c>
      <c r="I181" s="5">
        <v>0</v>
      </c>
      <c r="J181" s="5">
        <v>34</v>
      </c>
      <c r="K181" s="5">
        <v>115</v>
      </c>
      <c r="L181" s="5">
        <v>2.67</v>
      </c>
      <c r="M181" s="5">
        <v>16.04</v>
      </c>
      <c r="N181" s="5">
        <v>4.1482314335112402</v>
      </c>
    </row>
    <row r="182" spans="1:14">
      <c r="A182" s="5" t="s">
        <v>42</v>
      </c>
      <c r="B182" s="5" t="s">
        <v>65</v>
      </c>
      <c r="C182" s="5">
        <v>15.3825</v>
      </c>
      <c r="D182" s="5">
        <v>1.7450000000000001</v>
      </c>
      <c r="E182" s="5">
        <v>63.637500000000003</v>
      </c>
      <c r="F182" s="5">
        <v>6.4775</v>
      </c>
      <c r="G182" s="5">
        <v>66.724999999999994</v>
      </c>
      <c r="H182" s="5">
        <v>121285</v>
      </c>
      <c r="I182" s="5">
        <v>0</v>
      </c>
      <c r="J182" s="5">
        <v>39</v>
      </c>
      <c r="K182" s="5">
        <v>127</v>
      </c>
      <c r="L182" s="5">
        <v>2.6924999999999999</v>
      </c>
      <c r="M182" s="5">
        <v>16.612500000000001</v>
      </c>
      <c r="N182" s="5">
        <v>4.18184360152254</v>
      </c>
    </row>
    <row r="183" spans="1:14">
      <c r="A183" s="5" t="s">
        <v>43</v>
      </c>
      <c r="B183" s="5" t="s">
        <v>65</v>
      </c>
      <c r="C183" s="5">
        <v>15.115</v>
      </c>
      <c r="D183" s="5">
        <v>1.76</v>
      </c>
      <c r="E183" s="5">
        <v>63.625</v>
      </c>
      <c r="F183" s="5">
        <v>6.3449999999999998</v>
      </c>
      <c r="G183" s="5">
        <v>67.239999999999995</v>
      </c>
      <c r="H183" s="5">
        <v>133893</v>
      </c>
      <c r="I183" s="5">
        <v>0</v>
      </c>
      <c r="J183" s="5">
        <v>44</v>
      </c>
      <c r="K183" s="5">
        <v>139</v>
      </c>
      <c r="L183" s="5">
        <v>2.7149999999999999</v>
      </c>
      <c r="M183" s="5">
        <v>17.184999999999999</v>
      </c>
      <c r="N183" s="5">
        <v>4.2154557695338397</v>
      </c>
    </row>
    <row r="184" spans="1:14">
      <c r="A184" s="5" t="s">
        <v>44</v>
      </c>
      <c r="B184" s="5" t="s">
        <v>65</v>
      </c>
      <c r="C184" s="5">
        <v>14.8475</v>
      </c>
      <c r="D184" s="5">
        <v>1.7749999999999999</v>
      </c>
      <c r="E184" s="5">
        <v>63.612499999999997</v>
      </c>
      <c r="F184" s="5">
        <v>6.2125000000000004</v>
      </c>
      <c r="G184" s="5">
        <v>67.754999999999995</v>
      </c>
      <c r="H184" s="5">
        <v>146501</v>
      </c>
      <c r="I184" s="5">
        <v>0</v>
      </c>
      <c r="J184" s="5">
        <v>48</v>
      </c>
      <c r="K184" s="5">
        <v>150</v>
      </c>
      <c r="L184" s="5">
        <v>2.7374999999999998</v>
      </c>
      <c r="M184" s="5">
        <v>17.7575</v>
      </c>
      <c r="N184" s="5">
        <v>4.2490679375451403</v>
      </c>
    </row>
    <row r="185" spans="1:14">
      <c r="A185" s="5" t="s">
        <v>45</v>
      </c>
      <c r="B185" s="5" t="s">
        <v>65</v>
      </c>
      <c r="C185" s="5">
        <v>14.58</v>
      </c>
      <c r="D185" s="5">
        <v>1.79</v>
      </c>
      <c r="E185" s="5">
        <v>63.6</v>
      </c>
      <c r="F185" s="5">
        <v>6.08</v>
      </c>
      <c r="G185" s="5">
        <v>68.27</v>
      </c>
      <c r="H185" s="5">
        <v>159109</v>
      </c>
      <c r="I185" s="5">
        <v>14</v>
      </c>
      <c r="J185" s="5">
        <v>53</v>
      </c>
      <c r="K185" s="5">
        <v>162</v>
      </c>
      <c r="L185" s="5">
        <v>2.76</v>
      </c>
      <c r="M185" s="5">
        <v>18.329999999999998</v>
      </c>
      <c r="N185" s="5">
        <v>4.2826801055564498</v>
      </c>
    </row>
    <row r="186" spans="1:14">
      <c r="A186" s="5" t="s">
        <v>46</v>
      </c>
      <c r="B186" s="5" t="s">
        <v>65</v>
      </c>
      <c r="C186" s="5">
        <v>14.945</v>
      </c>
      <c r="D186" s="5">
        <v>1.74</v>
      </c>
      <c r="E186" s="5">
        <v>63.9925</v>
      </c>
      <c r="F186" s="5">
        <v>6.42</v>
      </c>
      <c r="G186" s="5">
        <v>70.344999999999999</v>
      </c>
      <c r="H186" s="5">
        <v>181869</v>
      </c>
      <c r="I186" s="5">
        <v>440</v>
      </c>
      <c r="J186" s="5">
        <v>63</v>
      </c>
      <c r="K186" s="5">
        <v>170</v>
      </c>
      <c r="L186" s="5">
        <v>2.7524999999999999</v>
      </c>
      <c r="M186" s="5">
        <v>18.192499999999999</v>
      </c>
      <c r="N186" s="5">
        <v>4.2943863966816496</v>
      </c>
    </row>
    <row r="187" spans="1:14">
      <c r="A187" s="5" t="s">
        <v>47</v>
      </c>
      <c r="B187" s="5" t="s">
        <v>65</v>
      </c>
      <c r="C187" s="5">
        <v>15.31</v>
      </c>
      <c r="D187" s="5">
        <v>1.69</v>
      </c>
      <c r="E187" s="5">
        <v>64.385000000000005</v>
      </c>
      <c r="F187" s="5">
        <v>6.76</v>
      </c>
      <c r="G187" s="5">
        <v>72.419999999999902</v>
      </c>
      <c r="H187" s="5">
        <v>204628</v>
      </c>
      <c r="I187" s="5">
        <v>866</v>
      </c>
      <c r="J187" s="5">
        <v>73</v>
      </c>
      <c r="K187" s="5">
        <v>178</v>
      </c>
      <c r="L187" s="5">
        <v>2.7450000000000001</v>
      </c>
      <c r="M187" s="5">
        <v>18.055</v>
      </c>
      <c r="N187" s="5">
        <v>4.3060926878068599</v>
      </c>
    </row>
    <row r="188" spans="1:14">
      <c r="A188" s="5" t="s">
        <v>48</v>
      </c>
      <c r="B188" s="5" t="s">
        <v>65</v>
      </c>
      <c r="C188" s="5">
        <v>15.675000000000001</v>
      </c>
      <c r="D188" s="5">
        <v>1.64</v>
      </c>
      <c r="E188" s="5">
        <v>64.777500000000003</v>
      </c>
      <c r="F188" s="5">
        <v>7.1</v>
      </c>
      <c r="G188" s="5">
        <v>74.494999999999905</v>
      </c>
      <c r="H188" s="5">
        <v>227388</v>
      </c>
      <c r="I188" s="5">
        <v>1291</v>
      </c>
      <c r="J188" s="5">
        <v>83</v>
      </c>
      <c r="K188" s="5">
        <v>185</v>
      </c>
      <c r="L188" s="5">
        <v>2.7374999999999998</v>
      </c>
      <c r="M188" s="5">
        <v>17.9175</v>
      </c>
      <c r="N188" s="5">
        <v>4.3177989789320703</v>
      </c>
    </row>
    <row r="189" spans="1:14">
      <c r="A189" s="5" t="s">
        <v>49</v>
      </c>
      <c r="B189" s="5" t="s">
        <v>65</v>
      </c>
      <c r="C189" s="5">
        <v>16.04</v>
      </c>
      <c r="D189" s="5">
        <v>1.59</v>
      </c>
      <c r="E189" s="5">
        <v>65.17</v>
      </c>
      <c r="F189" s="5">
        <v>7.44</v>
      </c>
      <c r="G189" s="5">
        <v>76.569999999999894</v>
      </c>
      <c r="H189" s="5">
        <v>250147</v>
      </c>
      <c r="I189" s="5">
        <v>1717</v>
      </c>
      <c r="J189" s="5">
        <v>93</v>
      </c>
      <c r="K189" s="5">
        <v>193</v>
      </c>
      <c r="L189" s="5">
        <v>2.73</v>
      </c>
      <c r="M189" s="5">
        <v>17.78</v>
      </c>
      <c r="N189" s="5">
        <v>4.3295052700572798</v>
      </c>
    </row>
    <row r="190" spans="1:14">
      <c r="A190" s="5" t="s">
        <v>50</v>
      </c>
      <c r="B190" s="5" t="s">
        <v>65</v>
      </c>
      <c r="C190" s="5">
        <v>15.51</v>
      </c>
      <c r="D190" s="5">
        <v>2.2599999999999998</v>
      </c>
      <c r="E190" s="5">
        <v>70.407499999999999</v>
      </c>
      <c r="F190" s="5">
        <v>7.31</v>
      </c>
      <c r="G190" s="5">
        <v>77.952499999999901</v>
      </c>
      <c r="H190" s="5">
        <v>289491</v>
      </c>
      <c r="I190" s="5">
        <v>2093</v>
      </c>
      <c r="J190" s="5">
        <v>96</v>
      </c>
      <c r="K190" s="5">
        <v>207</v>
      </c>
      <c r="L190" s="5">
        <v>2.25</v>
      </c>
      <c r="M190" s="5">
        <v>14.692500000000001</v>
      </c>
      <c r="N190" s="5">
        <v>4.3546432394917298</v>
      </c>
    </row>
    <row r="191" spans="1:14">
      <c r="A191" s="5" t="s">
        <v>51</v>
      </c>
      <c r="B191" s="5" t="s">
        <v>65</v>
      </c>
      <c r="C191" s="5">
        <v>14.98</v>
      </c>
      <c r="D191" s="5">
        <v>2.93</v>
      </c>
      <c r="E191" s="5">
        <v>75.644999999999996</v>
      </c>
      <c r="F191" s="5">
        <v>7.18</v>
      </c>
      <c r="G191" s="5">
        <v>79.334999999999894</v>
      </c>
      <c r="H191" s="5">
        <v>328835</v>
      </c>
      <c r="I191" s="5">
        <v>2469</v>
      </c>
      <c r="J191" s="5">
        <v>98</v>
      </c>
      <c r="K191" s="5">
        <v>221</v>
      </c>
      <c r="L191" s="5">
        <v>1.77</v>
      </c>
      <c r="M191" s="5">
        <v>11.605</v>
      </c>
      <c r="N191" s="5">
        <v>4.3797812089261896</v>
      </c>
    </row>
    <row r="192" spans="1:14">
      <c r="A192" s="5" t="s">
        <v>52</v>
      </c>
      <c r="B192" s="5" t="s">
        <v>65</v>
      </c>
      <c r="C192" s="5">
        <v>14.45</v>
      </c>
      <c r="D192" s="5">
        <v>3.5999999999999899</v>
      </c>
      <c r="E192" s="5">
        <v>80.882499999999993</v>
      </c>
      <c r="F192" s="5">
        <v>7.05</v>
      </c>
      <c r="G192" s="5">
        <v>80.717500000000001</v>
      </c>
      <c r="H192" s="5">
        <v>368179</v>
      </c>
      <c r="I192" s="5">
        <v>2845</v>
      </c>
      <c r="J192" s="5">
        <v>101</v>
      </c>
      <c r="K192" s="5">
        <v>235</v>
      </c>
      <c r="L192" s="5">
        <v>1.29</v>
      </c>
      <c r="M192" s="5">
        <v>8.5175000000000001</v>
      </c>
      <c r="N192" s="5">
        <v>4.4049191783606503</v>
      </c>
    </row>
    <row r="193" spans="1:14">
      <c r="A193" s="5" t="s">
        <v>53</v>
      </c>
      <c r="B193" s="5" t="s">
        <v>65</v>
      </c>
      <c r="C193" s="5">
        <v>13.92</v>
      </c>
      <c r="D193" s="5">
        <v>4.2699999999999898</v>
      </c>
      <c r="E193" s="5">
        <v>86.12</v>
      </c>
      <c r="F193" s="5">
        <v>6.92</v>
      </c>
      <c r="G193" s="5">
        <v>82.1</v>
      </c>
      <c r="H193" s="5">
        <v>407523</v>
      </c>
      <c r="I193" s="5">
        <v>3221</v>
      </c>
      <c r="J193" s="5">
        <v>103</v>
      </c>
      <c r="K193" s="5">
        <v>249</v>
      </c>
      <c r="L193" s="5">
        <v>0.81</v>
      </c>
      <c r="M193" s="5">
        <v>5.43</v>
      </c>
      <c r="N193" s="5">
        <v>4.4300571477951101</v>
      </c>
    </row>
    <row r="194" spans="1:14">
      <c r="A194" s="5" t="s">
        <v>54</v>
      </c>
      <c r="B194" s="5" t="s">
        <v>65</v>
      </c>
      <c r="C194" s="5">
        <v>13.815</v>
      </c>
      <c r="D194" s="5">
        <v>4.5924999999999896</v>
      </c>
      <c r="E194" s="5">
        <v>84.635000000000005</v>
      </c>
      <c r="F194" s="5">
        <v>7.0625</v>
      </c>
      <c r="G194" s="5">
        <v>82.875</v>
      </c>
      <c r="H194" s="5">
        <v>462795</v>
      </c>
      <c r="I194" s="5">
        <v>3585</v>
      </c>
      <c r="J194" s="5">
        <v>108</v>
      </c>
      <c r="K194" s="5">
        <v>262</v>
      </c>
      <c r="L194" s="5">
        <v>1.0075000000000001</v>
      </c>
      <c r="M194" s="5">
        <v>6.9874999999999998</v>
      </c>
      <c r="N194" s="5">
        <v>4.4523839089990798</v>
      </c>
    </row>
    <row r="195" spans="1:14">
      <c r="A195" s="5" t="s">
        <v>55</v>
      </c>
      <c r="B195" s="5" t="s">
        <v>65</v>
      </c>
      <c r="C195" s="5">
        <v>13.71</v>
      </c>
      <c r="D195" s="5">
        <v>4.9149999999999903</v>
      </c>
      <c r="E195" s="5">
        <v>83.15</v>
      </c>
      <c r="F195" s="5">
        <v>7.2050000000000001</v>
      </c>
      <c r="G195" s="5">
        <v>83.65</v>
      </c>
      <c r="H195" s="5">
        <v>518066</v>
      </c>
      <c r="I195" s="5">
        <v>3948</v>
      </c>
      <c r="J195" s="5">
        <v>112</v>
      </c>
      <c r="K195" s="5">
        <v>275</v>
      </c>
      <c r="L195" s="5">
        <v>1.2050000000000001</v>
      </c>
      <c r="M195" s="5">
        <v>8.5449999999999999</v>
      </c>
      <c r="N195" s="5">
        <v>4.4747106702030601</v>
      </c>
    </row>
    <row r="196" spans="1:14">
      <c r="A196" s="5" t="s">
        <v>56</v>
      </c>
      <c r="B196" s="5" t="s">
        <v>65</v>
      </c>
      <c r="C196" s="5">
        <v>13.605</v>
      </c>
      <c r="D196" s="5">
        <v>5.2374999999999998</v>
      </c>
      <c r="E196" s="5">
        <v>81.665000000000006</v>
      </c>
      <c r="F196" s="5">
        <v>7.3475000000000001</v>
      </c>
      <c r="G196" s="5">
        <v>84.424999999999997</v>
      </c>
      <c r="H196" s="5">
        <v>573338</v>
      </c>
      <c r="I196" s="5">
        <v>4312</v>
      </c>
      <c r="J196" s="5">
        <v>117</v>
      </c>
      <c r="K196" s="5">
        <v>288</v>
      </c>
      <c r="L196" s="5">
        <v>1.4025000000000001</v>
      </c>
      <c r="M196" s="5">
        <v>10.102499999999999</v>
      </c>
      <c r="N196" s="5">
        <v>4.4970374314070396</v>
      </c>
    </row>
    <row r="197" spans="1:14">
      <c r="A197" s="5" t="s">
        <v>57</v>
      </c>
      <c r="B197" s="5" t="s">
        <v>65</v>
      </c>
      <c r="C197" s="5">
        <v>13.5</v>
      </c>
      <c r="D197" s="5">
        <v>5.5599999999999898</v>
      </c>
      <c r="E197" s="5">
        <v>80.180000000000007</v>
      </c>
      <c r="F197" s="5">
        <v>7.49</v>
      </c>
      <c r="G197" s="5">
        <v>85.2</v>
      </c>
      <c r="H197" s="5">
        <v>628609</v>
      </c>
      <c r="I197" s="5">
        <v>4675</v>
      </c>
      <c r="J197" s="5">
        <v>121</v>
      </c>
      <c r="K197" s="5">
        <v>301</v>
      </c>
      <c r="L197" s="5">
        <v>1.6</v>
      </c>
      <c r="M197" s="5">
        <v>11.66</v>
      </c>
      <c r="N197" s="5">
        <v>4.51936419261102</v>
      </c>
    </row>
    <row r="198" spans="1:14">
      <c r="A198" s="5" t="s">
        <v>58</v>
      </c>
      <c r="B198" s="5" t="s">
        <v>65</v>
      </c>
      <c r="C198" s="5">
        <v>12.9175</v>
      </c>
      <c r="D198" s="5">
        <v>5.5075000000000003</v>
      </c>
      <c r="E198" s="5">
        <v>80.75</v>
      </c>
      <c r="F198" s="5">
        <v>7.6875</v>
      </c>
      <c r="G198" s="5">
        <v>85.28</v>
      </c>
      <c r="H198" s="5">
        <v>701116</v>
      </c>
      <c r="I198" s="5">
        <v>4981</v>
      </c>
      <c r="J198" s="5">
        <v>133</v>
      </c>
      <c r="K198" s="5">
        <v>323</v>
      </c>
      <c r="L198" s="5">
        <v>1.5249999999999999</v>
      </c>
      <c r="M198" s="5">
        <v>276.745</v>
      </c>
      <c r="N198" s="5">
        <v>4.5529353225447204</v>
      </c>
    </row>
    <row r="199" spans="1:14">
      <c r="A199" s="5" t="s">
        <v>59</v>
      </c>
      <c r="B199" s="5" t="s">
        <v>65</v>
      </c>
      <c r="C199" s="5">
        <v>12.335000000000001</v>
      </c>
      <c r="D199" s="5">
        <v>5.4550000000000001</v>
      </c>
      <c r="E199" s="5">
        <v>81.319999999999894</v>
      </c>
      <c r="F199" s="5">
        <v>7.8849999999999998</v>
      </c>
      <c r="G199" s="5">
        <v>85.36</v>
      </c>
      <c r="H199" s="5">
        <v>773624</v>
      </c>
      <c r="I199" s="5">
        <v>5287</v>
      </c>
      <c r="J199" s="5">
        <v>145</v>
      </c>
      <c r="K199" s="5">
        <v>345</v>
      </c>
      <c r="L199" s="5">
        <v>1.45</v>
      </c>
      <c r="M199" s="5">
        <v>541.83000000000004</v>
      </c>
      <c r="N199" s="5">
        <v>4.5865064524784298</v>
      </c>
    </row>
    <row r="200" spans="1:14">
      <c r="A200" s="5" t="s">
        <v>60</v>
      </c>
      <c r="B200" s="5" t="s">
        <v>65</v>
      </c>
      <c r="C200" s="5">
        <v>11.7525</v>
      </c>
      <c r="D200" s="5">
        <v>5.4024999999999901</v>
      </c>
      <c r="E200" s="5">
        <v>81.89</v>
      </c>
      <c r="F200" s="5">
        <v>8.0824999999999996</v>
      </c>
      <c r="G200" s="5">
        <v>85.44</v>
      </c>
      <c r="H200" s="5">
        <v>846131</v>
      </c>
      <c r="I200" s="5">
        <v>5592</v>
      </c>
      <c r="J200" s="5">
        <v>156</v>
      </c>
      <c r="K200" s="5">
        <v>366</v>
      </c>
      <c r="L200" s="5">
        <v>1.375</v>
      </c>
      <c r="M200" s="5">
        <v>806.91499999999996</v>
      </c>
      <c r="N200" s="5">
        <v>4.6200775824121401</v>
      </c>
    </row>
    <row r="201" spans="1:14">
      <c r="A201" s="5" t="s">
        <v>61</v>
      </c>
      <c r="B201" s="5" t="s">
        <v>65</v>
      </c>
      <c r="C201" s="5">
        <v>11.17</v>
      </c>
      <c r="D201" s="5">
        <v>5.3499999999999899</v>
      </c>
      <c r="E201" s="5">
        <v>82.459999999999894</v>
      </c>
      <c r="F201" s="5">
        <v>8.2799999999999905</v>
      </c>
      <c r="G201" s="5">
        <v>85.52</v>
      </c>
      <c r="H201" s="5">
        <v>918638</v>
      </c>
      <c r="I201" s="5">
        <v>5898</v>
      </c>
      <c r="J201" s="5">
        <v>168</v>
      </c>
      <c r="K201" s="5">
        <v>388</v>
      </c>
      <c r="L201" s="5">
        <v>1.3</v>
      </c>
      <c r="M201" s="5">
        <v>1072</v>
      </c>
      <c r="N201" s="5">
        <v>4.6536487123458503</v>
      </c>
    </row>
    <row r="202" spans="1:14">
      <c r="A202" s="6" t="s">
        <v>17</v>
      </c>
      <c r="B202" s="6" t="s">
        <v>66</v>
      </c>
      <c r="C202" s="6">
        <v>11.695</v>
      </c>
      <c r="D202" s="6">
        <v>1.75</v>
      </c>
      <c r="E202" s="6">
        <v>42.494999999999997</v>
      </c>
      <c r="F202" s="6">
        <v>4.5</v>
      </c>
      <c r="G202" s="6">
        <v>52.542499999999997</v>
      </c>
      <c r="H202" s="6">
        <v>0</v>
      </c>
      <c r="I202" s="6">
        <v>0</v>
      </c>
      <c r="J202" s="6">
        <v>6</v>
      </c>
      <c r="K202" s="6">
        <v>0</v>
      </c>
      <c r="L202" s="6">
        <v>4</v>
      </c>
      <c r="M202" s="6">
        <v>35</v>
      </c>
      <c r="N202" s="6">
        <v>3.8281345819436101</v>
      </c>
    </row>
    <row r="203" spans="1:14">
      <c r="A203" s="6" t="s">
        <v>19</v>
      </c>
      <c r="B203" s="6" t="s">
        <v>66</v>
      </c>
      <c r="C203" s="6">
        <v>12.74</v>
      </c>
      <c r="D203" s="6">
        <v>1.78</v>
      </c>
      <c r="E203" s="6">
        <v>41.39</v>
      </c>
      <c r="F203" s="6">
        <v>5</v>
      </c>
      <c r="G203" s="6">
        <v>57.695</v>
      </c>
      <c r="H203" s="6">
        <v>0</v>
      </c>
      <c r="I203" s="6">
        <v>0</v>
      </c>
      <c r="J203" s="6">
        <v>13</v>
      </c>
      <c r="K203" s="6">
        <v>0</v>
      </c>
      <c r="L203" s="6">
        <v>4.25</v>
      </c>
      <c r="M203" s="6">
        <v>36</v>
      </c>
      <c r="N203" s="6">
        <v>3.8408594549548201</v>
      </c>
    </row>
    <row r="204" spans="1:14">
      <c r="A204" s="6" t="s">
        <v>21</v>
      </c>
      <c r="B204" s="6" t="s">
        <v>66</v>
      </c>
      <c r="C204" s="6">
        <v>13.785</v>
      </c>
      <c r="D204" s="6">
        <v>1.81</v>
      </c>
      <c r="E204" s="6">
        <v>40.284999999999897</v>
      </c>
      <c r="F204" s="6">
        <v>5.5</v>
      </c>
      <c r="G204" s="6">
        <v>62.847499999999997</v>
      </c>
      <c r="H204" s="6">
        <v>0</v>
      </c>
      <c r="I204" s="6">
        <v>0</v>
      </c>
      <c r="J204" s="6">
        <v>19</v>
      </c>
      <c r="K204" s="6">
        <v>0</v>
      </c>
      <c r="L204" s="6">
        <v>4.5</v>
      </c>
      <c r="M204" s="6">
        <v>37</v>
      </c>
      <c r="N204" s="6">
        <v>3.85358432796603</v>
      </c>
    </row>
    <row r="205" spans="1:14">
      <c r="A205" s="6" t="s">
        <v>23</v>
      </c>
      <c r="B205" s="6" t="s">
        <v>66</v>
      </c>
      <c r="C205" s="6">
        <v>5.4249999999999998</v>
      </c>
      <c r="D205" s="6">
        <v>1.84</v>
      </c>
      <c r="E205" s="6">
        <v>39.18</v>
      </c>
      <c r="F205" s="6">
        <v>6</v>
      </c>
      <c r="G205" s="6">
        <v>68</v>
      </c>
      <c r="H205" s="6">
        <v>0</v>
      </c>
      <c r="I205" s="6">
        <v>0</v>
      </c>
      <c r="J205" s="6">
        <v>25</v>
      </c>
      <c r="K205" s="6">
        <v>0</v>
      </c>
      <c r="L205" s="6">
        <v>4.75</v>
      </c>
      <c r="M205" s="6">
        <v>38</v>
      </c>
      <c r="N205" s="6">
        <v>3.86630920097724</v>
      </c>
    </row>
    <row r="206" spans="1:14">
      <c r="A206" s="6" t="s">
        <v>25</v>
      </c>
      <c r="B206" s="6" t="s">
        <v>66</v>
      </c>
      <c r="C206" s="6">
        <v>5.13</v>
      </c>
      <c r="D206" s="6">
        <v>2.02</v>
      </c>
      <c r="E206" s="6">
        <v>43.339999999999897</v>
      </c>
      <c r="F206" s="6">
        <v>6</v>
      </c>
      <c r="G206" s="6">
        <v>73.75</v>
      </c>
      <c r="H206" s="6">
        <v>0</v>
      </c>
      <c r="I206" s="6">
        <v>0</v>
      </c>
      <c r="J206" s="6">
        <v>25</v>
      </c>
      <c r="K206" s="6">
        <v>0</v>
      </c>
      <c r="L206" s="6">
        <v>5</v>
      </c>
      <c r="M206" s="6">
        <v>34.75</v>
      </c>
      <c r="N206" s="6">
        <v>3.91454757011096</v>
      </c>
    </row>
    <row r="207" spans="1:14">
      <c r="A207" s="6" t="s">
        <v>27</v>
      </c>
      <c r="B207" s="6" t="s">
        <v>66</v>
      </c>
      <c r="C207" s="6">
        <v>4.835</v>
      </c>
      <c r="D207" s="6">
        <v>2.2000000000000002</v>
      </c>
      <c r="E207" s="6">
        <v>47.5</v>
      </c>
      <c r="F207" s="6">
        <v>6</v>
      </c>
      <c r="G207" s="6">
        <v>79.5</v>
      </c>
      <c r="H207" s="6">
        <v>0</v>
      </c>
      <c r="I207" s="6">
        <v>0</v>
      </c>
      <c r="J207" s="6">
        <v>25</v>
      </c>
      <c r="K207" s="6">
        <v>0</v>
      </c>
      <c r="L207" s="6">
        <v>4.5</v>
      </c>
      <c r="M207" s="6">
        <v>31.5</v>
      </c>
      <c r="N207" s="6">
        <v>3.96278593924468</v>
      </c>
    </row>
    <row r="208" spans="1:14">
      <c r="A208" s="6" t="s">
        <v>28</v>
      </c>
      <c r="B208" s="6" t="s">
        <v>66</v>
      </c>
      <c r="C208" s="6">
        <v>14.83</v>
      </c>
      <c r="D208" s="6">
        <v>2.38</v>
      </c>
      <c r="E208" s="6">
        <v>51.66</v>
      </c>
      <c r="F208" s="6">
        <v>6</v>
      </c>
      <c r="G208" s="6">
        <v>85.25</v>
      </c>
      <c r="H208" s="6">
        <v>0</v>
      </c>
      <c r="I208" s="6">
        <v>0</v>
      </c>
      <c r="J208" s="6">
        <v>25</v>
      </c>
      <c r="K208" s="6">
        <v>0</v>
      </c>
      <c r="L208" s="6">
        <v>4</v>
      </c>
      <c r="M208" s="6">
        <v>28.25</v>
      </c>
      <c r="N208" s="6">
        <v>4.0110243083784001</v>
      </c>
    </row>
    <row r="209" spans="1:14">
      <c r="A209" s="6" t="s">
        <v>29</v>
      </c>
      <c r="B209" s="6" t="s">
        <v>66</v>
      </c>
      <c r="C209" s="6">
        <v>14.2</v>
      </c>
      <c r="D209" s="6">
        <v>2.56</v>
      </c>
      <c r="E209" s="6">
        <v>55.82</v>
      </c>
      <c r="F209" s="6">
        <v>6</v>
      </c>
      <c r="G209" s="6">
        <v>91</v>
      </c>
      <c r="H209" s="6">
        <v>0</v>
      </c>
      <c r="I209" s="6">
        <v>0</v>
      </c>
      <c r="J209" s="6">
        <v>25</v>
      </c>
      <c r="K209" s="6">
        <v>0</v>
      </c>
      <c r="L209" s="6">
        <v>3.5</v>
      </c>
      <c r="M209" s="6">
        <v>25</v>
      </c>
      <c r="N209" s="6">
        <v>4.0592626775121197</v>
      </c>
    </row>
    <row r="210" spans="1:14">
      <c r="A210" s="6" t="s">
        <v>30</v>
      </c>
      <c r="B210" s="6" t="s">
        <v>66</v>
      </c>
      <c r="C210" s="6">
        <v>13.57</v>
      </c>
      <c r="D210" s="6">
        <v>3.2374999999999998</v>
      </c>
      <c r="E210" s="6">
        <v>65.777500000000003</v>
      </c>
      <c r="F210" s="6">
        <v>6.25</v>
      </c>
      <c r="G210" s="6">
        <v>86.5</v>
      </c>
      <c r="H210" s="6">
        <v>0</v>
      </c>
      <c r="I210" s="6">
        <v>0</v>
      </c>
      <c r="J210" s="6">
        <v>29</v>
      </c>
      <c r="K210" s="6">
        <v>0</v>
      </c>
      <c r="L210" s="6">
        <v>3</v>
      </c>
      <c r="M210" s="6">
        <v>19.5</v>
      </c>
      <c r="N210" s="6">
        <v>4.0516644146263401</v>
      </c>
    </row>
    <row r="211" spans="1:14">
      <c r="A211" s="6" t="s">
        <v>31</v>
      </c>
      <c r="B211" s="6" t="s">
        <v>66</v>
      </c>
      <c r="C211" s="6">
        <v>12.94</v>
      </c>
      <c r="D211" s="6">
        <v>3.915</v>
      </c>
      <c r="E211" s="6">
        <v>75.734999999999999</v>
      </c>
      <c r="F211" s="6">
        <v>6.5</v>
      </c>
      <c r="G211" s="6">
        <v>82</v>
      </c>
      <c r="H211" s="6">
        <v>0</v>
      </c>
      <c r="I211" s="6">
        <v>0</v>
      </c>
      <c r="J211" s="6">
        <v>32</v>
      </c>
      <c r="K211" s="6">
        <v>0</v>
      </c>
      <c r="L211" s="6">
        <v>2.25</v>
      </c>
      <c r="M211" s="6">
        <v>14</v>
      </c>
      <c r="N211" s="6">
        <v>4.0440661517405596</v>
      </c>
    </row>
    <row r="212" spans="1:14">
      <c r="A212" s="6" t="s">
        <v>32</v>
      </c>
      <c r="B212" s="6" t="s">
        <v>66</v>
      </c>
      <c r="C212" s="6">
        <v>12.31</v>
      </c>
      <c r="D212" s="6">
        <v>4.5924999999999896</v>
      </c>
      <c r="E212" s="6">
        <v>85.692499999999995</v>
      </c>
      <c r="F212" s="6">
        <v>6.75</v>
      </c>
      <c r="G212" s="6">
        <v>77.5</v>
      </c>
      <c r="H212" s="6">
        <v>0</v>
      </c>
      <c r="I212" s="6">
        <v>0</v>
      </c>
      <c r="J212" s="6">
        <v>36</v>
      </c>
      <c r="K212" s="6">
        <v>0</v>
      </c>
      <c r="L212" s="6">
        <v>1.5</v>
      </c>
      <c r="M212" s="6">
        <v>8.5</v>
      </c>
      <c r="N212" s="6">
        <v>4.03646788885478</v>
      </c>
    </row>
    <row r="213" spans="1:14">
      <c r="A213" s="6" t="s">
        <v>33</v>
      </c>
      <c r="B213" s="6" t="s">
        <v>66</v>
      </c>
      <c r="C213" s="6">
        <v>12.0875</v>
      </c>
      <c r="D213" s="6">
        <v>5.2699999999999898</v>
      </c>
      <c r="E213" s="6">
        <v>95.65</v>
      </c>
      <c r="F213" s="6">
        <v>7</v>
      </c>
      <c r="G213" s="6">
        <v>73</v>
      </c>
      <c r="H213" s="6">
        <v>0</v>
      </c>
      <c r="I213" s="6">
        <v>0</v>
      </c>
      <c r="J213" s="6">
        <v>39</v>
      </c>
      <c r="K213" s="6">
        <v>0</v>
      </c>
      <c r="L213" s="6">
        <v>0.75</v>
      </c>
      <c r="M213" s="6">
        <v>3</v>
      </c>
      <c r="N213" s="6">
        <v>4.0288696259689996</v>
      </c>
    </row>
    <row r="214" spans="1:14">
      <c r="A214" s="6" t="s">
        <v>34</v>
      </c>
      <c r="B214" s="6" t="s">
        <v>66</v>
      </c>
      <c r="C214" s="6">
        <v>11.865</v>
      </c>
      <c r="D214" s="6">
        <v>4.7574999999999896</v>
      </c>
      <c r="E214" s="6">
        <v>91.7</v>
      </c>
      <c r="F214" s="6">
        <v>6.5</v>
      </c>
      <c r="G214" s="6">
        <v>72.25</v>
      </c>
      <c r="H214" s="6">
        <v>0</v>
      </c>
      <c r="I214" s="6">
        <v>0</v>
      </c>
      <c r="J214" s="6">
        <v>39</v>
      </c>
      <c r="K214" s="6">
        <v>0</v>
      </c>
      <c r="L214" s="6">
        <v>0</v>
      </c>
      <c r="M214" s="6">
        <v>6</v>
      </c>
      <c r="N214" s="6">
        <v>4.0837940637407399</v>
      </c>
    </row>
    <row r="215" spans="1:14">
      <c r="A215" s="6" t="s">
        <v>35</v>
      </c>
      <c r="B215" s="6" t="s">
        <v>66</v>
      </c>
      <c r="C215" s="6">
        <v>11.6425</v>
      </c>
      <c r="D215" s="6">
        <v>4.2450000000000001</v>
      </c>
      <c r="E215" s="6">
        <v>87.75</v>
      </c>
      <c r="F215" s="6">
        <v>6</v>
      </c>
      <c r="G215" s="6">
        <v>71.5</v>
      </c>
      <c r="H215" s="6">
        <v>0</v>
      </c>
      <c r="I215" s="6">
        <v>0</v>
      </c>
      <c r="J215" s="6">
        <v>39</v>
      </c>
      <c r="K215" s="6">
        <v>0</v>
      </c>
      <c r="L215" s="6">
        <v>0.25</v>
      </c>
      <c r="M215" s="6">
        <v>9</v>
      </c>
      <c r="N215" s="6">
        <v>4.1387185015124803</v>
      </c>
    </row>
    <row r="216" spans="1:14">
      <c r="A216" s="6" t="s">
        <v>36</v>
      </c>
      <c r="B216" s="6" t="s">
        <v>66</v>
      </c>
      <c r="C216" s="6">
        <v>11.42</v>
      </c>
      <c r="D216" s="6">
        <v>3.7324999999999999</v>
      </c>
      <c r="E216" s="6">
        <v>83.8</v>
      </c>
      <c r="F216" s="6">
        <v>5.5</v>
      </c>
      <c r="G216" s="6">
        <v>70.75</v>
      </c>
      <c r="H216" s="6">
        <v>0</v>
      </c>
      <c r="I216" s="6">
        <v>0</v>
      </c>
      <c r="J216" s="6">
        <v>39</v>
      </c>
      <c r="K216" s="6">
        <v>0</v>
      </c>
      <c r="L216" s="6">
        <v>0.5</v>
      </c>
      <c r="M216" s="6">
        <v>12</v>
      </c>
      <c r="N216" s="6">
        <v>4.1936429392842198</v>
      </c>
    </row>
    <row r="217" spans="1:14">
      <c r="A217" s="6" t="s">
        <v>37</v>
      </c>
      <c r="B217" s="6" t="s">
        <v>66</v>
      </c>
      <c r="C217" s="6">
        <v>10.705</v>
      </c>
      <c r="D217" s="6">
        <v>3.22</v>
      </c>
      <c r="E217" s="6">
        <v>79.849999999999994</v>
      </c>
      <c r="F217" s="6">
        <v>5</v>
      </c>
      <c r="G217" s="6">
        <v>70</v>
      </c>
      <c r="H217" s="6">
        <v>0</v>
      </c>
      <c r="I217" s="6">
        <v>0</v>
      </c>
      <c r="J217" s="6">
        <v>38</v>
      </c>
      <c r="K217" s="6">
        <v>0</v>
      </c>
      <c r="L217" s="6">
        <v>0.75</v>
      </c>
      <c r="M217" s="6">
        <v>15</v>
      </c>
      <c r="N217" s="6">
        <v>4.2485673770559496</v>
      </c>
    </row>
    <row r="218" spans="1:14">
      <c r="A218" s="6" t="s">
        <v>38</v>
      </c>
      <c r="B218" s="6" t="s">
        <v>66</v>
      </c>
      <c r="C218" s="6">
        <v>9.99</v>
      </c>
      <c r="D218" s="6">
        <v>3.0024999999999999</v>
      </c>
      <c r="E218" s="6">
        <v>77.132499999999894</v>
      </c>
      <c r="F218" s="6">
        <v>5</v>
      </c>
      <c r="G218" s="6">
        <v>67</v>
      </c>
      <c r="H218" s="6">
        <v>0</v>
      </c>
      <c r="I218" s="6">
        <v>0</v>
      </c>
      <c r="J218" s="6">
        <v>50</v>
      </c>
      <c r="K218" s="6">
        <v>0</v>
      </c>
      <c r="L218" s="6">
        <v>1</v>
      </c>
      <c r="M218" s="6">
        <v>17</v>
      </c>
      <c r="N218" s="6">
        <v>4.3052998554098902</v>
      </c>
    </row>
    <row r="219" spans="1:14">
      <c r="A219" s="6" t="s">
        <v>39</v>
      </c>
      <c r="B219" s="6" t="s">
        <v>66</v>
      </c>
      <c r="C219" s="6">
        <v>9.2750000000000004</v>
      </c>
      <c r="D219" s="6">
        <v>2.7850000000000001</v>
      </c>
      <c r="E219" s="6">
        <v>74.414999999999907</v>
      </c>
      <c r="F219" s="6">
        <v>5</v>
      </c>
      <c r="G219" s="6">
        <v>64</v>
      </c>
      <c r="H219" s="6">
        <v>0</v>
      </c>
      <c r="I219" s="6">
        <v>0</v>
      </c>
      <c r="J219" s="6">
        <v>61</v>
      </c>
      <c r="K219" s="6">
        <v>0</v>
      </c>
      <c r="L219" s="6">
        <v>1.25</v>
      </c>
      <c r="M219" s="6">
        <v>19</v>
      </c>
      <c r="N219" s="6">
        <v>4.36203233376383</v>
      </c>
    </row>
    <row r="220" spans="1:14">
      <c r="A220" s="6" t="s">
        <v>40</v>
      </c>
      <c r="B220" s="6" t="s">
        <v>66</v>
      </c>
      <c r="C220" s="6">
        <v>8.56</v>
      </c>
      <c r="D220" s="6">
        <v>2.5674999999999999</v>
      </c>
      <c r="E220" s="6">
        <v>71.697499999999906</v>
      </c>
      <c r="F220" s="6">
        <v>5</v>
      </c>
      <c r="G220" s="6">
        <v>61</v>
      </c>
      <c r="H220" s="6">
        <v>0</v>
      </c>
      <c r="I220" s="6">
        <v>0</v>
      </c>
      <c r="J220" s="6">
        <v>73</v>
      </c>
      <c r="K220" s="6">
        <v>0</v>
      </c>
      <c r="L220" s="6">
        <v>1.5</v>
      </c>
      <c r="M220" s="6">
        <v>21</v>
      </c>
      <c r="N220" s="6">
        <v>4.4187648121177601</v>
      </c>
    </row>
    <row r="221" spans="1:14">
      <c r="A221" s="6" t="s">
        <v>41</v>
      </c>
      <c r="B221" s="6" t="s">
        <v>66</v>
      </c>
      <c r="C221" s="6">
        <v>8.4075000000000006</v>
      </c>
      <c r="D221" s="6">
        <v>2.35</v>
      </c>
      <c r="E221" s="6">
        <v>68.98</v>
      </c>
      <c r="F221" s="6">
        <v>5</v>
      </c>
      <c r="G221" s="6">
        <v>58</v>
      </c>
      <c r="H221" s="6">
        <v>0</v>
      </c>
      <c r="I221" s="6">
        <v>0</v>
      </c>
      <c r="J221" s="6">
        <v>84</v>
      </c>
      <c r="K221" s="6">
        <v>0</v>
      </c>
      <c r="L221" s="6">
        <v>1.75</v>
      </c>
      <c r="M221" s="6">
        <v>23</v>
      </c>
      <c r="N221" s="6">
        <v>4.4754972904716999</v>
      </c>
    </row>
    <row r="222" spans="1:14">
      <c r="A222" s="6" t="s">
        <v>42</v>
      </c>
      <c r="B222" s="6" t="s">
        <v>66</v>
      </c>
      <c r="C222" s="6">
        <v>8.2550000000000008</v>
      </c>
      <c r="D222" s="6">
        <v>2.6150000000000002</v>
      </c>
      <c r="E222" s="6">
        <v>69.575000000000003</v>
      </c>
      <c r="F222" s="6">
        <v>5</v>
      </c>
      <c r="G222" s="6">
        <v>58.75</v>
      </c>
      <c r="H222" s="6">
        <v>0</v>
      </c>
      <c r="I222" s="6">
        <v>88232</v>
      </c>
      <c r="J222" s="6">
        <v>104</v>
      </c>
      <c r="K222" s="6">
        <v>17</v>
      </c>
      <c r="L222" s="6">
        <v>2</v>
      </c>
      <c r="M222" s="6">
        <v>23</v>
      </c>
      <c r="N222" s="6">
        <v>4.5118931390810504</v>
      </c>
    </row>
    <row r="223" spans="1:14">
      <c r="A223" s="6" t="s">
        <v>43</v>
      </c>
      <c r="B223" s="6" t="s">
        <v>66</v>
      </c>
      <c r="C223" s="6">
        <v>8.1024999999999991</v>
      </c>
      <c r="D223" s="6">
        <v>2.88</v>
      </c>
      <c r="E223" s="6">
        <v>70.17</v>
      </c>
      <c r="F223" s="6">
        <v>5</v>
      </c>
      <c r="G223" s="6">
        <v>59.5</v>
      </c>
      <c r="H223" s="6">
        <v>0</v>
      </c>
      <c r="I223" s="6">
        <v>176464</v>
      </c>
      <c r="J223" s="6">
        <v>124</v>
      </c>
      <c r="K223" s="6">
        <v>34</v>
      </c>
      <c r="L223" s="6">
        <v>2</v>
      </c>
      <c r="M223" s="6">
        <v>23</v>
      </c>
      <c r="N223" s="6">
        <v>4.5482889876904098</v>
      </c>
    </row>
    <row r="224" spans="1:14">
      <c r="A224" s="6" t="s">
        <v>44</v>
      </c>
      <c r="B224" s="6" t="s">
        <v>66</v>
      </c>
      <c r="C224" s="6">
        <v>7.95</v>
      </c>
      <c r="D224" s="6">
        <v>3.145</v>
      </c>
      <c r="E224" s="6">
        <v>70.765000000000001</v>
      </c>
      <c r="F224" s="6">
        <v>5</v>
      </c>
      <c r="G224" s="6">
        <v>60.25</v>
      </c>
      <c r="H224" s="6">
        <v>0</v>
      </c>
      <c r="I224" s="6">
        <v>264696</v>
      </c>
      <c r="J224" s="6">
        <v>144</v>
      </c>
      <c r="K224" s="6">
        <v>50</v>
      </c>
      <c r="L224" s="6">
        <v>2</v>
      </c>
      <c r="M224" s="6">
        <v>23</v>
      </c>
      <c r="N224" s="6">
        <v>4.5846848362997603</v>
      </c>
    </row>
    <row r="225" spans="1:14">
      <c r="A225" s="6" t="s">
        <v>45</v>
      </c>
      <c r="B225" s="6" t="s">
        <v>66</v>
      </c>
      <c r="C225" s="6">
        <v>7.93</v>
      </c>
      <c r="D225" s="6">
        <v>3.41</v>
      </c>
      <c r="E225" s="6">
        <v>71.36</v>
      </c>
      <c r="F225" s="6">
        <v>5</v>
      </c>
      <c r="G225" s="6">
        <v>61</v>
      </c>
      <c r="H225" s="6">
        <v>352928</v>
      </c>
      <c r="I225" s="6">
        <v>352928</v>
      </c>
      <c r="J225" s="6">
        <v>164</v>
      </c>
      <c r="K225" s="6">
        <v>67</v>
      </c>
      <c r="L225" s="6">
        <v>2</v>
      </c>
      <c r="M225" s="6">
        <v>23</v>
      </c>
      <c r="N225" s="6">
        <v>4.6210806849091197</v>
      </c>
    </row>
    <row r="226" spans="1:14">
      <c r="A226" s="6" t="s">
        <v>46</v>
      </c>
      <c r="B226" s="6" t="s">
        <v>66</v>
      </c>
      <c r="C226" s="6">
        <v>7.91</v>
      </c>
      <c r="D226" s="6">
        <v>3.2574999999999998</v>
      </c>
      <c r="E226" s="6">
        <v>70.044999999999902</v>
      </c>
      <c r="F226" s="6">
        <v>5.25</v>
      </c>
      <c r="G226" s="6">
        <v>62.25</v>
      </c>
      <c r="H226" s="6">
        <v>638640</v>
      </c>
      <c r="I226" s="6">
        <v>274264</v>
      </c>
      <c r="J226" s="6">
        <v>170</v>
      </c>
      <c r="K226" s="6">
        <v>68</v>
      </c>
      <c r="L226" s="6">
        <v>2</v>
      </c>
      <c r="M226" s="6">
        <v>24.25</v>
      </c>
      <c r="N226" s="6">
        <v>4.6458265334498803</v>
      </c>
    </row>
    <row r="227" spans="1:14">
      <c r="A227" s="6" t="s">
        <v>47</v>
      </c>
      <c r="B227" s="6" t="s">
        <v>66</v>
      </c>
      <c r="C227" s="6">
        <v>7.89</v>
      </c>
      <c r="D227" s="6">
        <v>3.105</v>
      </c>
      <c r="E227" s="6">
        <v>68.729999999999905</v>
      </c>
      <c r="F227" s="6">
        <v>5.5</v>
      </c>
      <c r="G227" s="6">
        <v>63.5</v>
      </c>
      <c r="H227" s="6">
        <v>924353</v>
      </c>
      <c r="I227" s="6">
        <v>195601</v>
      </c>
      <c r="J227" s="6">
        <v>175</v>
      </c>
      <c r="K227" s="6">
        <v>68</v>
      </c>
      <c r="L227" s="6">
        <v>2.25</v>
      </c>
      <c r="M227" s="6">
        <v>25.5</v>
      </c>
      <c r="N227" s="6">
        <v>4.6705723819906497</v>
      </c>
    </row>
    <row r="228" spans="1:14">
      <c r="A228" s="6" t="s">
        <v>48</v>
      </c>
      <c r="B228" s="6" t="s">
        <v>66</v>
      </c>
      <c r="C228" s="6">
        <v>7.87</v>
      </c>
      <c r="D228" s="6">
        <v>2.9524999999999899</v>
      </c>
      <c r="E228" s="6">
        <v>67.414999999999907</v>
      </c>
      <c r="F228" s="6">
        <v>5.75</v>
      </c>
      <c r="G228" s="6">
        <v>64.75</v>
      </c>
      <c r="H228" s="6">
        <v>1210064.75</v>
      </c>
      <c r="I228" s="6">
        <v>116937</v>
      </c>
      <c r="J228" s="6">
        <v>181</v>
      </c>
      <c r="K228" s="6">
        <v>69</v>
      </c>
      <c r="L228" s="6">
        <v>2.5</v>
      </c>
      <c r="M228" s="6">
        <v>26.75</v>
      </c>
      <c r="N228" s="6">
        <v>4.6953182305314201</v>
      </c>
    </row>
    <row r="229" spans="1:14">
      <c r="A229" s="6" t="s">
        <v>49</v>
      </c>
      <c r="B229" s="6" t="s">
        <v>66</v>
      </c>
      <c r="C229" s="6">
        <v>8.3375000000000004</v>
      </c>
      <c r="D229" s="6">
        <v>2.8</v>
      </c>
      <c r="E229" s="6">
        <v>66.099999999999994</v>
      </c>
      <c r="F229" s="6">
        <v>6</v>
      </c>
      <c r="G229" s="6">
        <v>66</v>
      </c>
      <c r="H229" s="6">
        <v>1495777</v>
      </c>
      <c r="I229" s="6">
        <v>38273</v>
      </c>
      <c r="J229" s="6">
        <v>186</v>
      </c>
      <c r="K229" s="6">
        <v>69</v>
      </c>
      <c r="L229" s="6">
        <v>2.75</v>
      </c>
      <c r="M229" s="6">
        <v>28</v>
      </c>
      <c r="N229" s="6">
        <v>4.7200640790721797</v>
      </c>
    </row>
    <row r="230" spans="1:14">
      <c r="A230" s="6" t="s">
        <v>50</v>
      </c>
      <c r="B230" s="6" t="s">
        <v>66</v>
      </c>
      <c r="C230" s="6">
        <v>8.8049999999999997</v>
      </c>
      <c r="D230" s="6">
        <v>2.5150000000000001</v>
      </c>
      <c r="E230" s="6">
        <v>67.507499999999894</v>
      </c>
      <c r="F230" s="6">
        <v>5.75</v>
      </c>
      <c r="G230" s="6">
        <v>68.75</v>
      </c>
      <c r="H230" s="6">
        <v>1424893</v>
      </c>
      <c r="I230" s="6">
        <v>35485</v>
      </c>
      <c r="J230" s="6">
        <v>186</v>
      </c>
      <c r="K230" s="6">
        <v>86</v>
      </c>
      <c r="L230" s="6">
        <v>3</v>
      </c>
      <c r="M230" s="6">
        <v>26.5</v>
      </c>
      <c r="N230" s="6">
        <v>4.7675986568204003</v>
      </c>
    </row>
    <row r="231" spans="1:14">
      <c r="A231" s="6" t="s">
        <v>51</v>
      </c>
      <c r="B231" s="6" t="s">
        <v>66</v>
      </c>
      <c r="C231" s="6">
        <v>9.2724999999999902</v>
      </c>
      <c r="D231" s="6">
        <v>2.23</v>
      </c>
      <c r="E231" s="6">
        <v>68.914999999999907</v>
      </c>
      <c r="F231" s="6">
        <v>5.5</v>
      </c>
      <c r="G231" s="6">
        <v>71.5</v>
      </c>
      <c r="H231" s="6">
        <v>1354009</v>
      </c>
      <c r="I231" s="6">
        <v>32696</v>
      </c>
      <c r="J231" s="6">
        <v>187</v>
      </c>
      <c r="K231" s="6">
        <v>103</v>
      </c>
      <c r="L231" s="6">
        <v>2.75</v>
      </c>
      <c r="M231" s="6">
        <v>25</v>
      </c>
      <c r="N231" s="6">
        <v>4.8151332345686102</v>
      </c>
    </row>
    <row r="232" spans="1:14">
      <c r="A232" s="6" t="s">
        <v>52</v>
      </c>
      <c r="B232" s="6" t="s">
        <v>66</v>
      </c>
      <c r="C232" s="6">
        <v>9.74</v>
      </c>
      <c r="D232" s="6">
        <v>1.9450000000000001</v>
      </c>
      <c r="E232" s="6">
        <v>70.322499999999906</v>
      </c>
      <c r="F232" s="6">
        <v>5.25</v>
      </c>
      <c r="G232" s="6">
        <v>74.25</v>
      </c>
      <c r="H232" s="6">
        <v>1283125</v>
      </c>
      <c r="I232" s="6">
        <v>29908</v>
      </c>
      <c r="J232" s="6">
        <v>187</v>
      </c>
      <c r="K232" s="6">
        <v>120</v>
      </c>
      <c r="L232" s="6">
        <v>2.5</v>
      </c>
      <c r="M232" s="6">
        <v>23.5</v>
      </c>
      <c r="N232" s="6">
        <v>4.8626678123168201</v>
      </c>
    </row>
    <row r="233" spans="1:14">
      <c r="A233" s="6" t="s">
        <v>53</v>
      </c>
      <c r="B233" s="6" t="s">
        <v>66</v>
      </c>
      <c r="C233" s="6">
        <v>9.4875000000000007</v>
      </c>
      <c r="D233" s="6">
        <v>1.66</v>
      </c>
      <c r="E233" s="6">
        <v>71.73</v>
      </c>
      <c r="F233" s="6">
        <v>5</v>
      </c>
      <c r="G233" s="6">
        <v>77</v>
      </c>
      <c r="H233" s="6">
        <v>1212241</v>
      </c>
      <c r="I233" s="6">
        <v>27119</v>
      </c>
      <c r="J233" s="6">
        <v>187</v>
      </c>
      <c r="K233" s="6">
        <v>137</v>
      </c>
      <c r="L233" s="6">
        <v>2.25</v>
      </c>
      <c r="M233" s="6">
        <v>22</v>
      </c>
      <c r="N233" s="6">
        <v>4.91020239006503</v>
      </c>
    </row>
    <row r="234" spans="1:14">
      <c r="A234" s="6" t="s">
        <v>54</v>
      </c>
      <c r="B234" s="6" t="s">
        <v>66</v>
      </c>
      <c r="C234" s="6">
        <v>9.2349999999999994</v>
      </c>
      <c r="D234" s="6">
        <v>1.63</v>
      </c>
      <c r="E234" s="6">
        <v>71.197499999999906</v>
      </c>
      <c r="F234" s="6">
        <v>5.25</v>
      </c>
      <c r="G234" s="6">
        <v>79.5</v>
      </c>
      <c r="H234" s="6">
        <v>1307403.25</v>
      </c>
      <c r="I234" s="6">
        <v>32643</v>
      </c>
      <c r="J234" s="6">
        <v>187</v>
      </c>
      <c r="K234" s="6">
        <v>137</v>
      </c>
      <c r="L234" s="6">
        <v>2</v>
      </c>
      <c r="M234" s="6">
        <v>22</v>
      </c>
      <c r="N234" s="6">
        <v>4.9474534512912101</v>
      </c>
    </row>
    <row r="235" spans="1:14">
      <c r="A235" s="6" t="s">
        <v>55</v>
      </c>
      <c r="B235" s="6" t="s">
        <v>66</v>
      </c>
      <c r="C235" s="6">
        <v>8.9824999999999999</v>
      </c>
      <c r="D235" s="6">
        <v>1.6</v>
      </c>
      <c r="E235" s="6">
        <v>70.664999999999907</v>
      </c>
      <c r="F235" s="6">
        <v>5.5</v>
      </c>
      <c r="G235" s="6">
        <v>82</v>
      </c>
      <c r="H235" s="6">
        <v>1402565.5</v>
      </c>
      <c r="I235" s="6">
        <v>38166</v>
      </c>
      <c r="J235" s="6">
        <v>187</v>
      </c>
      <c r="K235" s="6">
        <v>137</v>
      </c>
      <c r="L235" s="6">
        <v>2</v>
      </c>
      <c r="M235" s="6">
        <v>22</v>
      </c>
      <c r="N235" s="6">
        <v>4.9847045125173999</v>
      </c>
    </row>
    <row r="236" spans="1:14">
      <c r="A236" s="6" t="s">
        <v>56</v>
      </c>
      <c r="B236" s="6" t="s">
        <v>66</v>
      </c>
      <c r="C236" s="6">
        <v>8.73</v>
      </c>
      <c r="D236" s="6">
        <v>1.57</v>
      </c>
      <c r="E236" s="6">
        <v>70.132499999999894</v>
      </c>
      <c r="F236" s="6">
        <v>5.75</v>
      </c>
      <c r="G236" s="6">
        <v>84.5</v>
      </c>
      <c r="H236" s="6">
        <v>1497727.75</v>
      </c>
      <c r="I236" s="6">
        <v>43690</v>
      </c>
      <c r="J236" s="6">
        <v>186</v>
      </c>
      <c r="K236" s="6">
        <v>137</v>
      </c>
      <c r="L236" s="6">
        <v>2</v>
      </c>
      <c r="M236" s="6">
        <v>22</v>
      </c>
      <c r="N236" s="6">
        <v>5.0219555737435799</v>
      </c>
    </row>
    <row r="237" spans="1:14">
      <c r="A237" s="6" t="s">
        <v>57</v>
      </c>
      <c r="B237" s="6" t="s">
        <v>66</v>
      </c>
      <c r="C237" s="6">
        <v>9.0150000000000006</v>
      </c>
      <c r="D237" s="6">
        <v>1.54</v>
      </c>
      <c r="E237" s="6">
        <v>69.599999999999994</v>
      </c>
      <c r="F237" s="6">
        <v>6</v>
      </c>
      <c r="G237" s="6">
        <v>87</v>
      </c>
      <c r="H237" s="6">
        <v>1592890</v>
      </c>
      <c r="I237" s="6">
        <v>49213</v>
      </c>
      <c r="J237" s="6">
        <v>186</v>
      </c>
      <c r="K237" s="6">
        <v>137</v>
      </c>
      <c r="L237" s="6">
        <v>2</v>
      </c>
      <c r="M237" s="6">
        <v>22</v>
      </c>
      <c r="N237" s="6">
        <v>5.05920663496976</v>
      </c>
    </row>
    <row r="238" spans="1:14">
      <c r="A238" s="6" t="s">
        <v>58</v>
      </c>
      <c r="B238" s="6" t="s">
        <v>66</v>
      </c>
      <c r="C238" s="6">
        <v>9.3000000000000007</v>
      </c>
      <c r="D238" s="6">
        <v>1.7050000000000001</v>
      </c>
      <c r="E238" s="6">
        <v>71.012499999999903</v>
      </c>
      <c r="F238" s="6">
        <v>6.27</v>
      </c>
      <c r="G238" s="6">
        <v>87.167500000000004</v>
      </c>
      <c r="H238" s="6">
        <v>1603088.25</v>
      </c>
      <c r="I238" s="6">
        <v>50351</v>
      </c>
      <c r="J238" s="6">
        <v>313</v>
      </c>
      <c r="K238" s="6">
        <v>150</v>
      </c>
      <c r="L238" s="6">
        <v>2</v>
      </c>
      <c r="M238" s="6">
        <v>21.4725</v>
      </c>
      <c r="N238" s="6">
        <v>5.0811897989547701</v>
      </c>
    </row>
    <row r="239" spans="1:14">
      <c r="A239" s="6" t="s">
        <v>59</v>
      </c>
      <c r="B239" s="6" t="s">
        <v>66</v>
      </c>
      <c r="C239" s="6">
        <v>9.5850000000000009</v>
      </c>
      <c r="D239" s="6">
        <v>1.87</v>
      </c>
      <c r="E239" s="6">
        <v>72.424999999999997</v>
      </c>
      <c r="F239" s="6">
        <v>6.54</v>
      </c>
      <c r="G239" s="6">
        <v>87.334999999999994</v>
      </c>
      <c r="H239" s="6">
        <v>1613286.5</v>
      </c>
      <c r="I239" s="6">
        <v>51489</v>
      </c>
      <c r="J239" s="6">
        <v>441</v>
      </c>
      <c r="K239" s="6">
        <v>162</v>
      </c>
      <c r="L239" s="6">
        <v>2.0099999999999998</v>
      </c>
      <c r="M239" s="6">
        <v>20.945</v>
      </c>
      <c r="N239" s="6">
        <v>5.1031729629397704</v>
      </c>
    </row>
    <row r="240" spans="1:14">
      <c r="A240" s="6" t="s">
        <v>60</v>
      </c>
      <c r="B240" s="6" t="s">
        <v>66</v>
      </c>
      <c r="C240" s="6">
        <v>9.8699999999999903</v>
      </c>
      <c r="D240" s="6">
        <v>2.0350000000000001</v>
      </c>
      <c r="E240" s="6">
        <v>73.837500000000006</v>
      </c>
      <c r="F240" s="6">
        <v>6.81</v>
      </c>
      <c r="G240" s="6">
        <v>87.502499999999998</v>
      </c>
      <c r="H240" s="6">
        <v>1623484.75</v>
      </c>
      <c r="I240" s="6">
        <v>52626</v>
      </c>
      <c r="J240" s="6">
        <v>568</v>
      </c>
      <c r="K240" s="6">
        <v>175</v>
      </c>
      <c r="L240" s="6">
        <v>2.02</v>
      </c>
      <c r="M240" s="6">
        <v>20.4175</v>
      </c>
      <c r="N240" s="6">
        <v>5.1251561269247699</v>
      </c>
    </row>
    <row r="241" spans="1:14">
      <c r="A241" s="6" t="s">
        <v>61</v>
      </c>
      <c r="B241" s="6" t="s">
        <v>66</v>
      </c>
      <c r="C241" s="6">
        <v>10.0525</v>
      </c>
      <c r="D241" s="6">
        <v>2.2000000000000002</v>
      </c>
      <c r="E241" s="6">
        <v>75.25</v>
      </c>
      <c r="F241" s="6">
        <v>7.08</v>
      </c>
      <c r="G241" s="6">
        <v>87.67</v>
      </c>
      <c r="H241" s="6">
        <v>1633683</v>
      </c>
      <c r="I241" s="6">
        <v>53764</v>
      </c>
      <c r="J241" s="6">
        <v>695</v>
      </c>
      <c r="K241" s="6">
        <v>187</v>
      </c>
      <c r="L241" s="6">
        <v>2.0299999999999998</v>
      </c>
      <c r="M241" s="6">
        <v>19.89</v>
      </c>
      <c r="N241" s="6">
        <v>5.14713929090978</v>
      </c>
    </row>
    <row r="242" spans="1:14">
      <c r="A242" s="7" t="s">
        <v>17</v>
      </c>
      <c r="B242" s="7" t="s">
        <v>67</v>
      </c>
      <c r="C242" s="7">
        <v>10.7575</v>
      </c>
      <c r="D242" s="7">
        <v>2.15</v>
      </c>
      <c r="E242" s="7">
        <v>38.817499999999903</v>
      </c>
      <c r="F242" s="7">
        <v>3.5175000000000001</v>
      </c>
      <c r="G242" s="7">
        <v>55.54</v>
      </c>
      <c r="H242" s="7">
        <v>4337</v>
      </c>
      <c r="I242" s="7">
        <v>0</v>
      </c>
      <c r="J242" s="7">
        <v>183</v>
      </c>
      <c r="K242" s="7">
        <v>839</v>
      </c>
      <c r="L242" s="7">
        <v>2.04</v>
      </c>
      <c r="M242" s="7">
        <v>31.17</v>
      </c>
      <c r="N242" s="7">
        <v>4.3070476092526899</v>
      </c>
    </row>
    <row r="243" spans="1:14">
      <c r="A243" s="7" t="s">
        <v>19</v>
      </c>
      <c r="B243" s="7" t="s">
        <v>67</v>
      </c>
      <c r="C243" s="7">
        <v>11.115</v>
      </c>
      <c r="D243" s="7">
        <v>2.0499999999999998</v>
      </c>
      <c r="E243" s="7">
        <v>38.905000000000001</v>
      </c>
      <c r="F243" s="7">
        <v>3.5249999999999999</v>
      </c>
      <c r="G243" s="7">
        <v>55.17</v>
      </c>
      <c r="H243" s="7">
        <v>3258</v>
      </c>
      <c r="I243" s="7">
        <v>0</v>
      </c>
      <c r="J243" s="7">
        <v>195</v>
      </c>
      <c r="K243" s="7">
        <v>850</v>
      </c>
      <c r="L243" s="7">
        <v>3.34</v>
      </c>
      <c r="M243" s="7">
        <v>31.01</v>
      </c>
      <c r="N243" s="7">
        <v>4.3185903535529402</v>
      </c>
    </row>
    <row r="244" spans="1:14">
      <c r="A244" s="7" t="s">
        <v>21</v>
      </c>
      <c r="B244" s="7" t="s">
        <v>67</v>
      </c>
      <c r="C244" s="7">
        <v>11.4725</v>
      </c>
      <c r="D244" s="7">
        <v>1.95</v>
      </c>
      <c r="E244" s="7">
        <v>38.9925</v>
      </c>
      <c r="F244" s="7">
        <v>3.5325000000000002</v>
      </c>
      <c r="G244" s="7">
        <v>54.8</v>
      </c>
      <c r="H244" s="7">
        <v>2179</v>
      </c>
      <c r="I244" s="7">
        <v>0</v>
      </c>
      <c r="J244" s="7">
        <v>208</v>
      </c>
      <c r="K244" s="7">
        <v>862</v>
      </c>
      <c r="L244" s="7">
        <v>3.38</v>
      </c>
      <c r="M244" s="7">
        <v>30.85</v>
      </c>
      <c r="N244" s="7">
        <v>4.3301330978532002</v>
      </c>
    </row>
    <row r="245" spans="1:14">
      <c r="A245" s="7" t="s">
        <v>23</v>
      </c>
      <c r="B245" s="7" t="s">
        <v>67</v>
      </c>
      <c r="C245" s="7">
        <v>11.83</v>
      </c>
      <c r="D245" s="7">
        <v>1.85</v>
      </c>
      <c r="E245" s="7">
        <v>39.08</v>
      </c>
      <c r="F245" s="7">
        <v>3.54</v>
      </c>
      <c r="G245" s="7">
        <v>54.43</v>
      </c>
      <c r="H245" s="7">
        <v>1100</v>
      </c>
      <c r="I245" s="7">
        <v>3560</v>
      </c>
      <c r="J245" s="7">
        <v>220</v>
      </c>
      <c r="K245" s="7">
        <v>873</v>
      </c>
      <c r="L245" s="7">
        <v>3.42</v>
      </c>
      <c r="M245" s="7">
        <v>30.69</v>
      </c>
      <c r="N245" s="7">
        <v>4.3416758421534603</v>
      </c>
    </row>
    <row r="246" spans="1:14">
      <c r="A246" s="7" t="s">
        <v>25</v>
      </c>
      <c r="B246" s="7" t="s">
        <v>67</v>
      </c>
      <c r="C246" s="7">
        <v>11.824999999999999</v>
      </c>
      <c r="D246" s="7">
        <v>1.8075000000000001</v>
      </c>
      <c r="E246" s="7">
        <v>41.272500000000001</v>
      </c>
      <c r="F246" s="7">
        <v>3.6425000000000001</v>
      </c>
      <c r="G246" s="7">
        <v>55.3675</v>
      </c>
      <c r="H246" s="7">
        <v>4497.5</v>
      </c>
      <c r="I246" s="7">
        <v>4695.75</v>
      </c>
      <c r="J246" s="7">
        <v>403</v>
      </c>
      <c r="K246" s="7">
        <v>710</v>
      </c>
      <c r="L246" s="7">
        <v>3.3450000000000002</v>
      </c>
      <c r="M246" s="7">
        <v>29.62</v>
      </c>
      <c r="N246" s="7">
        <v>4.3547115543290804</v>
      </c>
    </row>
    <row r="247" spans="1:14">
      <c r="A247" s="7" t="s">
        <v>27</v>
      </c>
      <c r="B247" s="7" t="s">
        <v>67</v>
      </c>
      <c r="C247" s="7">
        <v>11.82</v>
      </c>
      <c r="D247" s="7">
        <v>1.7649999999999999</v>
      </c>
      <c r="E247" s="7">
        <v>43.465000000000003</v>
      </c>
      <c r="F247" s="7">
        <v>3.7450000000000001</v>
      </c>
      <c r="G247" s="7">
        <v>56.305</v>
      </c>
      <c r="H247" s="7">
        <v>7895</v>
      </c>
      <c r="I247" s="7">
        <v>5831.5</v>
      </c>
      <c r="J247" s="7">
        <v>587</v>
      </c>
      <c r="K247" s="7">
        <v>547</v>
      </c>
      <c r="L247" s="7">
        <v>3.27</v>
      </c>
      <c r="M247" s="7">
        <v>28.55</v>
      </c>
      <c r="N247" s="7">
        <v>4.3677472665047103</v>
      </c>
    </row>
    <row r="248" spans="1:14">
      <c r="A248" s="7" t="s">
        <v>28</v>
      </c>
      <c r="B248" s="7" t="s">
        <v>67</v>
      </c>
      <c r="C248" s="7">
        <v>11.815</v>
      </c>
      <c r="D248" s="7">
        <v>1.7224999999999999</v>
      </c>
      <c r="E248" s="7">
        <v>45.657499999999999</v>
      </c>
      <c r="F248" s="7">
        <v>3.8475000000000001</v>
      </c>
      <c r="G248" s="7">
        <v>57.2425</v>
      </c>
      <c r="H248" s="7">
        <v>11292.5</v>
      </c>
      <c r="I248" s="7">
        <v>6967.25</v>
      </c>
      <c r="J248" s="7">
        <v>770</v>
      </c>
      <c r="K248" s="7">
        <v>383</v>
      </c>
      <c r="L248" s="7">
        <v>3.1949999999999998</v>
      </c>
      <c r="M248" s="7">
        <v>27.48</v>
      </c>
      <c r="N248" s="7">
        <v>4.3807829786803403</v>
      </c>
    </row>
    <row r="249" spans="1:14">
      <c r="A249" s="7" t="s">
        <v>29</v>
      </c>
      <c r="B249" s="7" t="s">
        <v>67</v>
      </c>
      <c r="C249" s="7">
        <v>11.81</v>
      </c>
      <c r="D249" s="7">
        <v>1.68</v>
      </c>
      <c r="E249" s="7">
        <v>47.85</v>
      </c>
      <c r="F249" s="7">
        <v>3.95</v>
      </c>
      <c r="G249" s="7">
        <v>58.18</v>
      </c>
      <c r="H249" s="7">
        <v>14690</v>
      </c>
      <c r="I249" s="7">
        <v>8103</v>
      </c>
      <c r="J249" s="7">
        <v>953</v>
      </c>
      <c r="K249" s="7">
        <v>220</v>
      </c>
      <c r="L249" s="7">
        <v>3.12</v>
      </c>
      <c r="M249" s="7">
        <v>26.41</v>
      </c>
      <c r="N249" s="7">
        <v>4.3938186908559604</v>
      </c>
    </row>
    <row r="250" spans="1:14">
      <c r="A250" s="7" t="s">
        <v>30</v>
      </c>
      <c r="B250" s="7" t="s">
        <v>67</v>
      </c>
      <c r="C250" s="7">
        <v>11.795</v>
      </c>
      <c r="D250" s="7">
        <v>1.6875</v>
      </c>
      <c r="E250" s="7">
        <v>48.96</v>
      </c>
      <c r="F250" s="7">
        <v>3.8925000000000001</v>
      </c>
      <c r="G250" s="7">
        <v>57.58</v>
      </c>
      <c r="H250" s="7">
        <v>15821.75</v>
      </c>
      <c r="I250" s="7">
        <v>8665.5</v>
      </c>
      <c r="J250" s="7">
        <v>924</v>
      </c>
      <c r="K250" s="7">
        <v>216</v>
      </c>
      <c r="L250" s="7">
        <v>3.0225</v>
      </c>
      <c r="M250" s="7">
        <v>24.9925</v>
      </c>
      <c r="N250" s="7">
        <v>4.4093660112033799</v>
      </c>
    </row>
    <row r="251" spans="1:14">
      <c r="A251" s="7" t="s">
        <v>31</v>
      </c>
      <c r="B251" s="7" t="s">
        <v>67</v>
      </c>
      <c r="C251" s="7">
        <v>11.78</v>
      </c>
      <c r="D251" s="7">
        <v>1.6950000000000001</v>
      </c>
      <c r="E251" s="7">
        <v>50.07</v>
      </c>
      <c r="F251" s="7">
        <v>3.835</v>
      </c>
      <c r="G251" s="7">
        <v>56.98</v>
      </c>
      <c r="H251" s="7">
        <v>16953.5</v>
      </c>
      <c r="I251" s="7">
        <v>9228</v>
      </c>
      <c r="J251" s="7">
        <v>895</v>
      </c>
      <c r="K251" s="7">
        <v>211</v>
      </c>
      <c r="L251" s="7">
        <v>2.9249999999999998</v>
      </c>
      <c r="M251" s="7">
        <v>23.574999999999999</v>
      </c>
      <c r="N251" s="7">
        <v>4.4249133315507896</v>
      </c>
    </row>
    <row r="252" spans="1:14">
      <c r="A252" s="7" t="s">
        <v>32</v>
      </c>
      <c r="B252" s="7" t="s">
        <v>67</v>
      </c>
      <c r="C252" s="7">
        <v>11.765000000000001</v>
      </c>
      <c r="D252" s="7">
        <v>1.7024999999999999</v>
      </c>
      <c r="E252" s="7">
        <v>51.18</v>
      </c>
      <c r="F252" s="7">
        <v>3.7774999999999999</v>
      </c>
      <c r="G252" s="7">
        <v>56.38</v>
      </c>
      <c r="H252" s="7">
        <v>18085.25</v>
      </c>
      <c r="I252" s="7">
        <v>9790.5</v>
      </c>
      <c r="J252" s="7">
        <v>866</v>
      </c>
      <c r="K252" s="7">
        <v>207</v>
      </c>
      <c r="L252" s="7">
        <v>2.8274999999999899</v>
      </c>
      <c r="M252" s="7">
        <v>22.157499999999999</v>
      </c>
      <c r="N252" s="7">
        <v>4.4404606518982002</v>
      </c>
    </row>
    <row r="253" spans="1:14">
      <c r="A253" s="7" t="s">
        <v>33</v>
      </c>
      <c r="B253" s="7" t="s">
        <v>67</v>
      </c>
      <c r="C253" s="7">
        <v>11.75</v>
      </c>
      <c r="D253" s="7">
        <v>1.71</v>
      </c>
      <c r="E253" s="7">
        <v>52.29</v>
      </c>
      <c r="F253" s="7">
        <v>3.72</v>
      </c>
      <c r="G253" s="7">
        <v>55.78</v>
      </c>
      <c r="H253" s="7">
        <v>19217</v>
      </c>
      <c r="I253" s="7">
        <v>10353</v>
      </c>
      <c r="J253" s="7">
        <v>837</v>
      </c>
      <c r="K253" s="7">
        <v>202</v>
      </c>
      <c r="L253" s="7">
        <v>2.73</v>
      </c>
      <c r="M253" s="7">
        <v>20.74</v>
      </c>
      <c r="N253" s="7">
        <v>4.4560079722456196</v>
      </c>
    </row>
    <row r="254" spans="1:14">
      <c r="A254" s="7" t="s">
        <v>34</v>
      </c>
      <c r="B254" s="7" t="s">
        <v>67</v>
      </c>
      <c r="C254" s="7">
        <v>11.695</v>
      </c>
      <c r="D254" s="7">
        <v>1.7875000000000001</v>
      </c>
      <c r="E254" s="7">
        <v>54.395000000000003</v>
      </c>
      <c r="F254" s="7">
        <v>3.7974999999999999</v>
      </c>
      <c r="G254" s="7">
        <v>58.107500000000002</v>
      </c>
      <c r="H254" s="7">
        <v>25466.25</v>
      </c>
      <c r="I254" s="7">
        <v>13508</v>
      </c>
      <c r="J254" s="7">
        <v>855</v>
      </c>
      <c r="K254" s="7">
        <v>228</v>
      </c>
      <c r="L254" s="7">
        <v>2.645</v>
      </c>
      <c r="M254" s="7">
        <v>20.885000000000002</v>
      </c>
      <c r="N254" s="7">
        <v>4.4353470951804503</v>
      </c>
    </row>
    <row r="255" spans="1:14">
      <c r="A255" s="7" t="s">
        <v>35</v>
      </c>
      <c r="B255" s="7" t="s">
        <v>67</v>
      </c>
      <c r="C255" s="7">
        <v>11.64</v>
      </c>
      <c r="D255" s="7">
        <v>1.865</v>
      </c>
      <c r="E255" s="7">
        <v>56.5</v>
      </c>
      <c r="F255" s="7">
        <v>3.875</v>
      </c>
      <c r="G255" s="7">
        <v>60.435000000000002</v>
      </c>
      <c r="H255" s="7">
        <v>31715.5</v>
      </c>
      <c r="I255" s="7">
        <v>16663</v>
      </c>
      <c r="J255" s="7">
        <v>874</v>
      </c>
      <c r="K255" s="7">
        <v>254</v>
      </c>
      <c r="L255" s="7">
        <v>2.56</v>
      </c>
      <c r="M255" s="7">
        <v>21.03</v>
      </c>
      <c r="N255" s="7">
        <v>4.4146862181152899</v>
      </c>
    </row>
    <row r="256" spans="1:14">
      <c r="A256" s="7" t="s">
        <v>36</v>
      </c>
      <c r="B256" s="7" t="s">
        <v>67</v>
      </c>
      <c r="C256" s="7">
        <v>11.585000000000001</v>
      </c>
      <c r="D256" s="7">
        <v>1.9424999999999999</v>
      </c>
      <c r="E256" s="7">
        <v>58.604999999999997</v>
      </c>
      <c r="F256" s="7">
        <v>3.9525000000000001</v>
      </c>
      <c r="G256" s="7">
        <v>62.762500000000003</v>
      </c>
      <c r="H256" s="7">
        <v>37964.75</v>
      </c>
      <c r="I256" s="7">
        <v>19818</v>
      </c>
      <c r="J256" s="7">
        <v>892</v>
      </c>
      <c r="K256" s="7">
        <v>279</v>
      </c>
      <c r="L256" s="7">
        <v>2.4750000000000001</v>
      </c>
      <c r="M256" s="7">
        <v>21.175000000000001</v>
      </c>
      <c r="N256" s="7">
        <v>4.3940253410501198</v>
      </c>
    </row>
    <row r="257" spans="1:14">
      <c r="A257" s="7" t="s">
        <v>37</v>
      </c>
      <c r="B257" s="7" t="s">
        <v>67</v>
      </c>
      <c r="C257" s="7">
        <v>11.53</v>
      </c>
      <c r="D257" s="7">
        <v>2.02</v>
      </c>
      <c r="E257" s="7">
        <v>60.71</v>
      </c>
      <c r="F257" s="7">
        <v>4.03</v>
      </c>
      <c r="G257" s="7">
        <v>65.09</v>
      </c>
      <c r="H257" s="7">
        <v>44214</v>
      </c>
      <c r="I257" s="7">
        <v>22973</v>
      </c>
      <c r="J257" s="7">
        <v>910</v>
      </c>
      <c r="K257" s="7">
        <v>305</v>
      </c>
      <c r="L257" s="7">
        <v>2.39</v>
      </c>
      <c r="M257" s="7">
        <v>21.32</v>
      </c>
      <c r="N257" s="7">
        <v>4.3733644639849603</v>
      </c>
    </row>
    <row r="258" spans="1:14">
      <c r="A258" s="7" t="s">
        <v>38</v>
      </c>
      <c r="B258" s="7" t="s">
        <v>67</v>
      </c>
      <c r="C258" s="7">
        <v>11.875</v>
      </c>
      <c r="D258" s="7">
        <v>1.76</v>
      </c>
      <c r="E258" s="7">
        <v>60.997500000000002</v>
      </c>
      <c r="F258" s="7">
        <v>4.2925000000000004</v>
      </c>
      <c r="G258" s="7">
        <v>64.995000000000005</v>
      </c>
      <c r="H258" s="7">
        <v>128614.5</v>
      </c>
      <c r="I258" s="7">
        <v>112683.75</v>
      </c>
      <c r="J258" s="7">
        <v>1032</v>
      </c>
      <c r="K258" s="7">
        <v>318</v>
      </c>
      <c r="L258" s="7">
        <v>2.3725000000000001</v>
      </c>
      <c r="M258" s="7">
        <v>21.987500000000001</v>
      </c>
      <c r="N258" s="7">
        <v>4.4443479902457801</v>
      </c>
    </row>
    <row r="259" spans="1:14">
      <c r="A259" s="7" t="s">
        <v>39</v>
      </c>
      <c r="B259" s="7" t="s">
        <v>67</v>
      </c>
      <c r="C259" s="7">
        <v>12.22</v>
      </c>
      <c r="D259" s="7">
        <v>1.5</v>
      </c>
      <c r="E259" s="7">
        <v>61.284999999999997</v>
      </c>
      <c r="F259" s="7">
        <v>4.5549999999999997</v>
      </c>
      <c r="G259" s="7">
        <v>64.900000000000006</v>
      </c>
      <c r="H259" s="7">
        <v>213015</v>
      </c>
      <c r="I259" s="7">
        <v>202394.5</v>
      </c>
      <c r="J259" s="7">
        <v>1154</v>
      </c>
      <c r="K259" s="7">
        <v>330</v>
      </c>
      <c r="L259" s="7">
        <v>2.355</v>
      </c>
      <c r="M259" s="7">
        <v>22.655000000000001</v>
      </c>
      <c r="N259" s="7">
        <v>4.5153315165065999</v>
      </c>
    </row>
    <row r="260" spans="1:14">
      <c r="A260" s="7" t="s">
        <v>40</v>
      </c>
      <c r="B260" s="7" t="s">
        <v>67</v>
      </c>
      <c r="C260" s="7">
        <v>12.565</v>
      </c>
      <c r="D260" s="7">
        <v>1.24</v>
      </c>
      <c r="E260" s="7">
        <v>61.572499999999998</v>
      </c>
      <c r="F260" s="7">
        <v>4.8174999999999999</v>
      </c>
      <c r="G260" s="7">
        <v>64.805000000000007</v>
      </c>
      <c r="H260" s="7">
        <v>297415.5</v>
      </c>
      <c r="I260" s="7">
        <v>292105.25</v>
      </c>
      <c r="J260" s="7">
        <v>1275</v>
      </c>
      <c r="K260" s="7">
        <v>343</v>
      </c>
      <c r="L260" s="7">
        <v>2.3374999999999999</v>
      </c>
      <c r="M260" s="7">
        <v>23.322500000000002</v>
      </c>
      <c r="N260" s="7">
        <v>4.58631504276741</v>
      </c>
    </row>
    <row r="261" spans="1:14">
      <c r="A261" s="7" t="s">
        <v>41</v>
      </c>
      <c r="B261" s="7" t="s">
        <v>67</v>
      </c>
      <c r="C261" s="7">
        <v>12.91</v>
      </c>
      <c r="D261" s="7">
        <v>0.98</v>
      </c>
      <c r="E261" s="7">
        <v>61.86</v>
      </c>
      <c r="F261" s="7">
        <v>5.08</v>
      </c>
      <c r="G261" s="7">
        <v>64.709999999999894</v>
      </c>
      <c r="H261" s="7">
        <v>381816</v>
      </c>
      <c r="I261" s="7">
        <v>381816</v>
      </c>
      <c r="J261" s="7">
        <v>1397</v>
      </c>
      <c r="K261" s="7">
        <v>355</v>
      </c>
      <c r="L261" s="7">
        <v>2.3199999999999998</v>
      </c>
      <c r="M261" s="7">
        <v>23.99</v>
      </c>
      <c r="N261" s="7">
        <v>4.6572985690282298</v>
      </c>
    </row>
    <row r="262" spans="1:14">
      <c r="A262" s="7" t="s">
        <v>42</v>
      </c>
      <c r="B262" s="7" t="s">
        <v>67</v>
      </c>
      <c r="C262" s="7">
        <v>12.727499999999999</v>
      </c>
      <c r="D262" s="7">
        <v>0.89749999999999996</v>
      </c>
      <c r="E262" s="7">
        <v>62.064999999999998</v>
      </c>
      <c r="F262" s="7">
        <v>5.0724999999999998</v>
      </c>
      <c r="G262" s="7">
        <v>66.742500000000007</v>
      </c>
      <c r="H262" s="7">
        <v>467985.75</v>
      </c>
      <c r="I262" s="7">
        <v>467985.75</v>
      </c>
      <c r="J262" s="7">
        <v>1369</v>
      </c>
      <c r="K262" s="7">
        <v>364</v>
      </c>
      <c r="L262" s="7">
        <v>2.2400000000000002</v>
      </c>
      <c r="M262" s="7">
        <v>24.162500000000001</v>
      </c>
      <c r="N262" s="7">
        <v>4.6804435663935902</v>
      </c>
    </row>
    <row r="263" spans="1:14">
      <c r="A263" s="7" t="s">
        <v>43</v>
      </c>
      <c r="B263" s="7" t="s">
        <v>67</v>
      </c>
      <c r="C263" s="7">
        <v>12.545</v>
      </c>
      <c r="D263" s="7">
        <v>0.81499999999999995</v>
      </c>
      <c r="E263" s="7">
        <v>62.27</v>
      </c>
      <c r="F263" s="7">
        <v>5.0649999999999897</v>
      </c>
      <c r="G263" s="7">
        <v>68.775000000000006</v>
      </c>
      <c r="H263" s="7">
        <v>554155.5</v>
      </c>
      <c r="I263" s="7">
        <v>554155.5</v>
      </c>
      <c r="J263" s="7">
        <v>1340</v>
      </c>
      <c r="K263" s="7">
        <v>372</v>
      </c>
      <c r="L263" s="7">
        <v>2.16</v>
      </c>
      <c r="M263" s="7">
        <v>24.335000000000001</v>
      </c>
      <c r="N263" s="7">
        <v>4.7035885637589399</v>
      </c>
    </row>
    <row r="264" spans="1:14">
      <c r="A264" s="7" t="s">
        <v>44</v>
      </c>
      <c r="B264" s="7" t="s">
        <v>67</v>
      </c>
      <c r="C264" s="7">
        <v>12.362500000000001</v>
      </c>
      <c r="D264" s="7">
        <v>0.73250000000000004</v>
      </c>
      <c r="E264" s="7">
        <v>62.475000000000001</v>
      </c>
      <c r="F264" s="7">
        <v>5.0574999999999903</v>
      </c>
      <c r="G264" s="7">
        <v>70.807500000000005</v>
      </c>
      <c r="H264" s="7">
        <v>640325.25</v>
      </c>
      <c r="I264" s="7">
        <v>640325.25</v>
      </c>
      <c r="J264" s="7">
        <v>1312</v>
      </c>
      <c r="K264" s="7">
        <v>381</v>
      </c>
      <c r="L264" s="7">
        <v>2.08</v>
      </c>
      <c r="M264" s="7">
        <v>24.5075</v>
      </c>
      <c r="N264" s="7">
        <v>4.7267335611242904</v>
      </c>
    </row>
    <row r="265" spans="1:14">
      <c r="A265" s="7" t="s">
        <v>45</v>
      </c>
      <c r="B265" s="7" t="s">
        <v>67</v>
      </c>
      <c r="C265" s="7">
        <v>12.18</v>
      </c>
      <c r="D265" s="7">
        <v>0.65</v>
      </c>
      <c r="E265" s="7">
        <v>62.68</v>
      </c>
      <c r="F265" s="7">
        <v>5.05</v>
      </c>
      <c r="G265" s="7">
        <v>72.84</v>
      </c>
      <c r="H265" s="7">
        <v>726495</v>
      </c>
      <c r="I265" s="7">
        <v>726495</v>
      </c>
      <c r="J265" s="7">
        <v>1283</v>
      </c>
      <c r="K265" s="7">
        <v>389</v>
      </c>
      <c r="L265" s="7">
        <v>2</v>
      </c>
      <c r="M265" s="7">
        <v>24.68</v>
      </c>
      <c r="N265" s="7">
        <v>4.7498785584896499</v>
      </c>
    </row>
    <row r="266" spans="1:14">
      <c r="A266" s="7" t="s">
        <v>46</v>
      </c>
      <c r="B266" s="7" t="s">
        <v>67</v>
      </c>
      <c r="C266" s="7">
        <v>12.18</v>
      </c>
      <c r="D266" s="7">
        <v>0.54249999999999998</v>
      </c>
      <c r="E266" s="7">
        <v>62.582500000000003</v>
      </c>
      <c r="F266" s="7">
        <v>5.2899999999999903</v>
      </c>
      <c r="G266" s="7">
        <v>74.332499999999996</v>
      </c>
      <c r="H266" s="7">
        <v>792364.5</v>
      </c>
      <c r="I266" s="7">
        <v>792364.5</v>
      </c>
      <c r="J266" s="7">
        <v>1297</v>
      </c>
      <c r="K266" s="7">
        <v>393</v>
      </c>
      <c r="L266" s="7">
        <v>2.1175000000000002</v>
      </c>
      <c r="M266" s="7">
        <v>23.8325</v>
      </c>
      <c r="N266" s="7">
        <v>4.7709525894103697</v>
      </c>
    </row>
    <row r="267" spans="1:14">
      <c r="A267" s="7" t="s">
        <v>47</v>
      </c>
      <c r="B267" s="7" t="s">
        <v>67</v>
      </c>
      <c r="C267" s="7">
        <v>12.18</v>
      </c>
      <c r="D267" s="7">
        <v>0.435</v>
      </c>
      <c r="E267" s="7">
        <v>62.484999999999999</v>
      </c>
      <c r="F267" s="7">
        <v>5.5299999999999896</v>
      </c>
      <c r="G267" s="7">
        <v>75.825000000000003</v>
      </c>
      <c r="H267" s="7">
        <v>858234</v>
      </c>
      <c r="I267" s="7">
        <v>858234</v>
      </c>
      <c r="J267" s="7">
        <v>1312</v>
      </c>
      <c r="K267" s="7">
        <v>396</v>
      </c>
      <c r="L267" s="7">
        <v>2.2349999999999999</v>
      </c>
      <c r="M267" s="7">
        <v>22.984999999999999</v>
      </c>
      <c r="N267" s="7">
        <v>4.7920266203310797</v>
      </c>
    </row>
    <row r="268" spans="1:14">
      <c r="A268" s="7" t="s">
        <v>48</v>
      </c>
      <c r="B268" s="7" t="s">
        <v>67</v>
      </c>
      <c r="C268" s="7">
        <v>12.18</v>
      </c>
      <c r="D268" s="7">
        <v>0.32750000000000001</v>
      </c>
      <c r="E268" s="7">
        <v>62.387500000000003</v>
      </c>
      <c r="F268" s="7">
        <v>5.77</v>
      </c>
      <c r="G268" s="7">
        <v>77.317499999999995</v>
      </c>
      <c r="H268" s="7">
        <v>924103.5</v>
      </c>
      <c r="I268" s="7">
        <v>924103.5</v>
      </c>
      <c r="J268" s="7">
        <v>1326</v>
      </c>
      <c r="K268" s="7">
        <v>400</v>
      </c>
      <c r="L268" s="7">
        <v>2.3525</v>
      </c>
      <c r="M268" s="7">
        <v>22.137499999999999</v>
      </c>
      <c r="N268" s="7">
        <v>4.8131006512518004</v>
      </c>
    </row>
    <row r="269" spans="1:14">
      <c r="A269" s="7" t="s">
        <v>49</v>
      </c>
      <c r="B269" s="7" t="s">
        <v>67</v>
      </c>
      <c r="C269" s="7">
        <v>12.18</v>
      </c>
      <c r="D269" s="7">
        <v>0.22</v>
      </c>
      <c r="E269" s="7">
        <v>62.29</v>
      </c>
      <c r="F269" s="7">
        <v>6.01</v>
      </c>
      <c r="G269" s="7">
        <v>78.81</v>
      </c>
      <c r="H269" s="7">
        <v>989973</v>
      </c>
      <c r="I269" s="7">
        <v>989973</v>
      </c>
      <c r="J269" s="7">
        <v>1340</v>
      </c>
      <c r="K269" s="7">
        <v>403</v>
      </c>
      <c r="L269" s="7">
        <v>2.4700000000000002</v>
      </c>
      <c r="M269" s="7">
        <v>21.29</v>
      </c>
      <c r="N269" s="7">
        <v>4.8341746821725202</v>
      </c>
    </row>
    <row r="270" spans="1:14">
      <c r="A270" s="7" t="s">
        <v>50</v>
      </c>
      <c r="B270" s="7" t="s">
        <v>67</v>
      </c>
      <c r="C270" s="7">
        <v>11.807499999999999</v>
      </c>
      <c r="D270" s="7">
        <v>0.3</v>
      </c>
      <c r="E270" s="7">
        <v>61.454999999999998</v>
      </c>
      <c r="F270" s="7">
        <v>6.04</v>
      </c>
      <c r="G270" s="7">
        <v>80.652500000000003</v>
      </c>
      <c r="H270" s="7">
        <v>1255377.75</v>
      </c>
      <c r="I270" s="7">
        <v>1255377.75</v>
      </c>
      <c r="J270" s="7">
        <v>1369</v>
      </c>
      <c r="K270" s="7">
        <v>404</v>
      </c>
      <c r="L270" s="7">
        <v>2.3824999999999998</v>
      </c>
      <c r="M270" s="7">
        <v>18.317499999999999</v>
      </c>
      <c r="N270" s="7">
        <v>4.8697150094966304</v>
      </c>
    </row>
    <row r="271" spans="1:14">
      <c r="A271" s="7" t="s">
        <v>51</v>
      </c>
      <c r="B271" s="7" t="s">
        <v>67</v>
      </c>
      <c r="C271" s="7">
        <v>11.435</v>
      </c>
      <c r="D271" s="7">
        <v>0.38</v>
      </c>
      <c r="E271" s="7">
        <v>60.62</v>
      </c>
      <c r="F271" s="7">
        <v>6.07</v>
      </c>
      <c r="G271" s="7">
        <v>82.495000000000005</v>
      </c>
      <c r="H271" s="7">
        <v>1520782.5</v>
      </c>
      <c r="I271" s="7">
        <v>1520782.5</v>
      </c>
      <c r="J271" s="7">
        <v>1398</v>
      </c>
      <c r="K271" s="7">
        <v>404</v>
      </c>
      <c r="L271" s="7">
        <v>2.2949999999999999</v>
      </c>
      <c r="M271" s="7">
        <v>15.345000000000001</v>
      </c>
      <c r="N271" s="7">
        <v>4.9052553368207299</v>
      </c>
    </row>
    <row r="272" spans="1:14">
      <c r="A272" s="7" t="s">
        <v>52</v>
      </c>
      <c r="B272" s="7" t="s">
        <v>67</v>
      </c>
      <c r="C272" s="7">
        <v>11.0625</v>
      </c>
      <c r="D272" s="7">
        <v>0.46</v>
      </c>
      <c r="E272" s="7">
        <v>59.784999999999997</v>
      </c>
      <c r="F272" s="7">
        <v>6.1</v>
      </c>
      <c r="G272" s="7">
        <v>84.337500000000006</v>
      </c>
      <c r="H272" s="7">
        <v>1786187.25</v>
      </c>
      <c r="I272" s="7">
        <v>1786187.25</v>
      </c>
      <c r="J272" s="7">
        <v>1427</v>
      </c>
      <c r="K272" s="7">
        <v>405</v>
      </c>
      <c r="L272" s="7">
        <v>2.2075</v>
      </c>
      <c r="M272" s="7">
        <v>12.3725</v>
      </c>
      <c r="N272" s="7">
        <v>4.9407956641448401</v>
      </c>
    </row>
    <row r="273" spans="1:14">
      <c r="A273" s="7" t="s">
        <v>53</v>
      </c>
      <c r="B273" s="7" t="s">
        <v>67</v>
      </c>
      <c r="C273" s="7">
        <v>10.69</v>
      </c>
      <c r="D273" s="7">
        <v>0.54</v>
      </c>
      <c r="E273" s="7">
        <v>58.95</v>
      </c>
      <c r="F273" s="7">
        <v>6.13</v>
      </c>
      <c r="G273" s="7">
        <v>86.18</v>
      </c>
      <c r="H273" s="7">
        <v>2051592</v>
      </c>
      <c r="I273" s="7">
        <v>2051592</v>
      </c>
      <c r="J273" s="7">
        <v>1456</v>
      </c>
      <c r="K273" s="7">
        <v>405</v>
      </c>
      <c r="L273" s="7">
        <v>2.12</v>
      </c>
      <c r="M273" s="7">
        <v>9.4</v>
      </c>
      <c r="N273" s="7">
        <v>4.9763359914689396</v>
      </c>
    </row>
    <row r="274" spans="1:14">
      <c r="A274" s="7" t="s">
        <v>54</v>
      </c>
      <c r="B274" s="7" t="s">
        <v>67</v>
      </c>
      <c r="C274" s="7">
        <v>11.0875</v>
      </c>
      <c r="D274" s="7">
        <v>0.58499999999999996</v>
      </c>
      <c r="E274" s="7">
        <v>57.98</v>
      </c>
      <c r="F274" s="7">
        <v>6.24</v>
      </c>
      <c r="G274" s="7">
        <v>86.492500000000007</v>
      </c>
      <c r="H274" s="7">
        <v>2518263.25</v>
      </c>
      <c r="I274" s="7">
        <v>2518263.25</v>
      </c>
      <c r="J274" s="7">
        <v>1193</v>
      </c>
      <c r="K274" s="7">
        <v>721</v>
      </c>
      <c r="L274" s="7">
        <v>2.2749999999999999</v>
      </c>
      <c r="M274" s="7">
        <v>8.8475000000000001</v>
      </c>
      <c r="N274" s="7">
        <v>4.9994320337489002</v>
      </c>
    </row>
    <row r="275" spans="1:14">
      <c r="A275" s="7" t="s">
        <v>55</v>
      </c>
      <c r="B275" s="7" t="s">
        <v>67</v>
      </c>
      <c r="C275" s="7">
        <v>11.484999999999999</v>
      </c>
      <c r="D275" s="7">
        <v>0.63</v>
      </c>
      <c r="E275" s="7">
        <v>57.01</v>
      </c>
      <c r="F275" s="7">
        <v>6.35</v>
      </c>
      <c r="G275" s="7">
        <v>86.805000000000007</v>
      </c>
      <c r="H275" s="7">
        <v>2984934.5</v>
      </c>
      <c r="I275" s="7">
        <v>2984934.5</v>
      </c>
      <c r="J275" s="7">
        <v>930</v>
      </c>
      <c r="K275" s="7">
        <v>1037</v>
      </c>
      <c r="L275" s="7">
        <v>2.4300000000000002</v>
      </c>
      <c r="M275" s="7">
        <v>8.2949999999999999</v>
      </c>
      <c r="N275" s="7">
        <v>5.02252807602886</v>
      </c>
    </row>
    <row r="276" spans="1:14">
      <c r="A276" s="7" t="s">
        <v>56</v>
      </c>
      <c r="B276" s="7" t="s">
        <v>67</v>
      </c>
      <c r="C276" s="7">
        <v>11.8825</v>
      </c>
      <c r="D276" s="7">
        <v>0.67500000000000004</v>
      </c>
      <c r="E276" s="7">
        <v>56.04</v>
      </c>
      <c r="F276" s="7">
        <v>6.46</v>
      </c>
      <c r="G276" s="7">
        <v>87.117500000000007</v>
      </c>
      <c r="H276" s="7">
        <v>3451605.75</v>
      </c>
      <c r="I276" s="7">
        <v>3451605.75</v>
      </c>
      <c r="J276" s="7">
        <v>667</v>
      </c>
      <c r="K276" s="7">
        <v>1352</v>
      </c>
      <c r="L276" s="7">
        <v>2.585</v>
      </c>
      <c r="M276" s="7">
        <v>7.7424999999999997</v>
      </c>
      <c r="N276" s="7">
        <v>5.0456241183088197</v>
      </c>
    </row>
    <row r="277" spans="1:14">
      <c r="A277" s="7" t="s">
        <v>57</v>
      </c>
      <c r="B277" s="7" t="s">
        <v>67</v>
      </c>
      <c r="C277" s="7">
        <v>12.28</v>
      </c>
      <c r="D277" s="7">
        <v>0.72</v>
      </c>
      <c r="E277" s="7">
        <v>55.07</v>
      </c>
      <c r="F277" s="7">
        <v>6.57</v>
      </c>
      <c r="G277" s="7">
        <v>87.43</v>
      </c>
      <c r="H277" s="7">
        <v>3918277</v>
      </c>
      <c r="I277" s="7">
        <v>3918277</v>
      </c>
      <c r="J277" s="7">
        <v>404</v>
      </c>
      <c r="K277" s="7">
        <v>1668</v>
      </c>
      <c r="L277" s="7">
        <v>2.74</v>
      </c>
      <c r="M277" s="7">
        <v>7.19</v>
      </c>
      <c r="N277" s="7">
        <v>5.0687201605887804</v>
      </c>
    </row>
    <row r="278" spans="1:14">
      <c r="A278" s="7" t="s">
        <v>58</v>
      </c>
      <c r="B278" s="7" t="s">
        <v>67</v>
      </c>
      <c r="C278" s="7">
        <v>12.55</v>
      </c>
      <c r="D278" s="7">
        <v>0.8125</v>
      </c>
      <c r="E278" s="7">
        <v>56.8825</v>
      </c>
      <c r="F278" s="7">
        <v>6.875</v>
      </c>
      <c r="G278" s="7">
        <v>87.622500000000002</v>
      </c>
      <c r="H278" s="7">
        <v>4560578.75</v>
      </c>
      <c r="I278" s="7">
        <v>4560578.75</v>
      </c>
      <c r="J278" s="7">
        <v>577</v>
      </c>
      <c r="K278" s="7">
        <v>1807</v>
      </c>
      <c r="L278" s="7">
        <v>2.7349999999999999</v>
      </c>
      <c r="M278" s="7">
        <v>8.3825000000000003</v>
      </c>
      <c r="N278" s="7">
        <v>5.0916129218241197</v>
      </c>
    </row>
    <row r="279" spans="1:14">
      <c r="A279" s="7" t="s">
        <v>59</v>
      </c>
      <c r="B279" s="7" t="s">
        <v>67</v>
      </c>
      <c r="C279" s="7">
        <v>12.82</v>
      </c>
      <c r="D279" s="7">
        <v>0.90500000000000003</v>
      </c>
      <c r="E279" s="7">
        <v>58.695</v>
      </c>
      <c r="F279" s="7">
        <v>7.18</v>
      </c>
      <c r="G279" s="7">
        <v>87.814999999999998</v>
      </c>
      <c r="H279" s="7">
        <v>5202880.5</v>
      </c>
      <c r="I279" s="7">
        <v>5202880.5</v>
      </c>
      <c r="J279" s="7">
        <v>750</v>
      </c>
      <c r="K279" s="7">
        <v>1947</v>
      </c>
      <c r="L279" s="7">
        <v>2.73</v>
      </c>
      <c r="M279" s="7">
        <v>9.5749999999999993</v>
      </c>
      <c r="N279" s="7">
        <v>5.11450568305946</v>
      </c>
    </row>
    <row r="280" spans="1:14">
      <c r="A280" s="7" t="s">
        <v>60</v>
      </c>
      <c r="B280" s="7" t="s">
        <v>67</v>
      </c>
      <c r="C280" s="7">
        <v>13.09</v>
      </c>
      <c r="D280" s="7">
        <v>0.99750000000000005</v>
      </c>
      <c r="E280" s="7">
        <v>60.5075</v>
      </c>
      <c r="F280" s="7">
        <v>7.4850000000000003</v>
      </c>
      <c r="G280" s="7">
        <v>88.007499999999993</v>
      </c>
      <c r="H280" s="7">
        <v>5845182.25</v>
      </c>
      <c r="I280" s="7">
        <v>5845182.25</v>
      </c>
      <c r="J280" s="7">
        <v>923</v>
      </c>
      <c r="K280" s="7">
        <v>2086</v>
      </c>
      <c r="L280" s="7">
        <v>2.7250000000000001</v>
      </c>
      <c r="M280" s="7">
        <v>10.7675</v>
      </c>
      <c r="N280" s="7">
        <v>5.1373984442948002</v>
      </c>
    </row>
    <row r="281" spans="1:14">
      <c r="A281" s="7" t="s">
        <v>61</v>
      </c>
      <c r="B281" s="7" t="s">
        <v>67</v>
      </c>
      <c r="C281" s="7">
        <v>13.36</v>
      </c>
      <c r="D281" s="7">
        <v>1.0900000000000001</v>
      </c>
      <c r="E281" s="7">
        <v>62.32</v>
      </c>
      <c r="F281" s="7">
        <v>7.79</v>
      </c>
      <c r="G281" s="7">
        <v>88.2</v>
      </c>
      <c r="H281" s="7">
        <v>6487484</v>
      </c>
      <c r="I281" s="7">
        <v>6487484</v>
      </c>
      <c r="J281" s="7">
        <v>1096</v>
      </c>
      <c r="K281" s="7">
        <v>2225</v>
      </c>
      <c r="L281" s="7">
        <v>2.72</v>
      </c>
      <c r="M281" s="7">
        <v>11.96</v>
      </c>
      <c r="N281" s="7">
        <v>5.1602912055301298</v>
      </c>
    </row>
    <row r="282" spans="1:14">
      <c r="A282" s="9" t="s">
        <v>17</v>
      </c>
      <c r="B282" s="9" t="s">
        <v>68</v>
      </c>
      <c r="C282" s="9">
        <v>12.355</v>
      </c>
      <c r="D282" s="9">
        <v>1.7549999999999999</v>
      </c>
      <c r="E282" s="9">
        <v>45.582499999999897</v>
      </c>
      <c r="F282" s="9">
        <v>7.1</v>
      </c>
      <c r="G282" s="9">
        <v>57.29</v>
      </c>
      <c r="H282" s="9">
        <v>22254</v>
      </c>
      <c r="I282" s="9">
        <v>1835</v>
      </c>
      <c r="J282" s="9">
        <v>55</v>
      </c>
      <c r="K282" s="9">
        <v>28</v>
      </c>
      <c r="L282" s="9">
        <v>3</v>
      </c>
      <c r="M282" s="9">
        <v>23</v>
      </c>
      <c r="N282" s="9">
        <v>4.0182142749305303</v>
      </c>
    </row>
    <row r="283" spans="1:14">
      <c r="A283" s="9" t="s">
        <v>19</v>
      </c>
      <c r="B283" s="9" t="s">
        <v>68</v>
      </c>
      <c r="C283" s="9">
        <v>12.68</v>
      </c>
      <c r="D283" s="9">
        <v>1.65</v>
      </c>
      <c r="E283" s="9">
        <v>47.954999999999998</v>
      </c>
      <c r="F283" s="9">
        <v>7.2</v>
      </c>
      <c r="G283" s="9">
        <v>56.159999999999897</v>
      </c>
      <c r="H283" s="9">
        <v>28657</v>
      </c>
      <c r="I283" s="9">
        <v>3671</v>
      </c>
      <c r="J283" s="9">
        <v>59</v>
      </c>
      <c r="K283" s="9">
        <v>46</v>
      </c>
      <c r="L283" s="9">
        <v>3</v>
      </c>
      <c r="M283" s="9">
        <v>22</v>
      </c>
      <c r="N283" s="9">
        <v>4.0370374230455504</v>
      </c>
    </row>
    <row r="284" spans="1:14">
      <c r="A284" s="9" t="s">
        <v>21</v>
      </c>
      <c r="B284" s="9" t="s">
        <v>68</v>
      </c>
      <c r="C284" s="9">
        <v>13.005000000000001</v>
      </c>
      <c r="D284" s="9">
        <v>1.5449999999999999</v>
      </c>
      <c r="E284" s="9">
        <v>50.327500000000001</v>
      </c>
      <c r="F284" s="9">
        <v>7.3</v>
      </c>
      <c r="G284" s="9">
        <v>55.03</v>
      </c>
      <c r="H284" s="9">
        <v>35061</v>
      </c>
      <c r="I284" s="9">
        <v>5506</v>
      </c>
      <c r="J284" s="9">
        <v>63</v>
      </c>
      <c r="K284" s="9">
        <v>64</v>
      </c>
      <c r="L284" s="9">
        <v>3</v>
      </c>
      <c r="M284" s="9">
        <v>21</v>
      </c>
      <c r="N284" s="9">
        <v>4.0558605711605598</v>
      </c>
    </row>
    <row r="285" spans="1:14">
      <c r="A285" s="9" t="s">
        <v>23</v>
      </c>
      <c r="B285" s="9" t="s">
        <v>68</v>
      </c>
      <c r="C285" s="9">
        <v>13.33</v>
      </c>
      <c r="D285" s="9">
        <v>1.44</v>
      </c>
      <c r="E285" s="9">
        <v>52.7</v>
      </c>
      <c r="F285" s="9">
        <v>7.4</v>
      </c>
      <c r="G285" s="9">
        <v>53.9</v>
      </c>
      <c r="H285" s="9">
        <v>41465</v>
      </c>
      <c r="I285" s="9">
        <v>7341</v>
      </c>
      <c r="J285" s="9">
        <v>67</v>
      </c>
      <c r="K285" s="9">
        <v>82</v>
      </c>
      <c r="L285" s="9">
        <v>3</v>
      </c>
      <c r="M285" s="9">
        <v>20</v>
      </c>
      <c r="N285" s="9">
        <v>4.07468371927557</v>
      </c>
    </row>
    <row r="286" spans="1:14">
      <c r="A286" s="9" t="s">
        <v>25</v>
      </c>
      <c r="B286" s="9" t="s">
        <v>68</v>
      </c>
      <c r="C286" s="9">
        <v>12.932499999999999</v>
      </c>
      <c r="D286" s="9">
        <v>1.385</v>
      </c>
      <c r="E286" s="9">
        <v>55.077500000000001</v>
      </c>
      <c r="F286" s="9">
        <v>7.45</v>
      </c>
      <c r="G286" s="9">
        <v>54.949999999999903</v>
      </c>
      <c r="H286" s="9">
        <v>47868</v>
      </c>
      <c r="I286" s="9">
        <v>8217</v>
      </c>
      <c r="J286" s="9">
        <v>68</v>
      </c>
      <c r="K286" s="9">
        <v>84</v>
      </c>
      <c r="L286" s="9">
        <v>2.75</v>
      </c>
      <c r="M286" s="9">
        <v>19.25</v>
      </c>
      <c r="N286" s="9">
        <v>4.0953079771622498</v>
      </c>
    </row>
    <row r="287" spans="1:14">
      <c r="A287" s="9" t="s">
        <v>27</v>
      </c>
      <c r="B287" s="9" t="s">
        <v>68</v>
      </c>
      <c r="C287" s="9">
        <v>12.535</v>
      </c>
      <c r="D287" s="9">
        <v>1.33</v>
      </c>
      <c r="E287" s="9">
        <v>57.454999999999998</v>
      </c>
      <c r="F287" s="9">
        <v>7.5</v>
      </c>
      <c r="G287" s="9">
        <v>56</v>
      </c>
      <c r="H287" s="9">
        <v>54272</v>
      </c>
      <c r="I287" s="9">
        <v>9092</v>
      </c>
      <c r="J287" s="9">
        <v>68</v>
      </c>
      <c r="K287" s="9">
        <v>86</v>
      </c>
      <c r="L287" s="9">
        <v>2.5</v>
      </c>
      <c r="M287" s="9">
        <v>18.5</v>
      </c>
      <c r="N287" s="9">
        <v>4.1159322350489402</v>
      </c>
    </row>
    <row r="288" spans="1:14">
      <c r="A288" s="9" t="s">
        <v>28</v>
      </c>
      <c r="B288" s="9" t="s">
        <v>68</v>
      </c>
      <c r="C288" s="9">
        <v>12.137499999999999</v>
      </c>
      <c r="D288" s="9">
        <v>1.2749999999999999</v>
      </c>
      <c r="E288" s="9">
        <v>59.832500000000003</v>
      </c>
      <c r="F288" s="9">
        <v>7.5499999999999901</v>
      </c>
      <c r="G288" s="9">
        <v>57.05</v>
      </c>
      <c r="H288" s="9">
        <v>60675</v>
      </c>
      <c r="I288" s="9">
        <v>9968</v>
      </c>
      <c r="J288" s="9">
        <v>69</v>
      </c>
      <c r="K288" s="9">
        <v>87</v>
      </c>
      <c r="L288" s="9">
        <v>2.25</v>
      </c>
      <c r="M288" s="9">
        <v>17.75</v>
      </c>
      <c r="N288" s="9">
        <v>4.13655649293562</v>
      </c>
    </row>
    <row r="289" spans="1:14">
      <c r="A289" s="9" t="s">
        <v>29</v>
      </c>
      <c r="B289" s="9" t="s">
        <v>68</v>
      </c>
      <c r="C289" s="9">
        <v>11.74</v>
      </c>
      <c r="D289" s="9">
        <v>1.22</v>
      </c>
      <c r="E289" s="9">
        <v>62.21</v>
      </c>
      <c r="F289" s="9">
        <v>7.6</v>
      </c>
      <c r="G289" s="9">
        <v>58.1</v>
      </c>
      <c r="H289" s="9">
        <v>67078</v>
      </c>
      <c r="I289" s="9">
        <v>10843</v>
      </c>
      <c r="J289" s="9">
        <v>69</v>
      </c>
      <c r="K289" s="9">
        <v>89</v>
      </c>
      <c r="L289" s="9">
        <v>2</v>
      </c>
      <c r="M289" s="9">
        <v>17</v>
      </c>
      <c r="N289" s="9">
        <v>4.1571807508222998</v>
      </c>
    </row>
    <row r="290" spans="1:14">
      <c r="A290" s="9" t="s">
        <v>30</v>
      </c>
      <c r="B290" s="9" t="s">
        <v>68</v>
      </c>
      <c r="C290" s="9">
        <v>11.805</v>
      </c>
      <c r="D290" s="9">
        <v>1.24</v>
      </c>
      <c r="E290" s="9">
        <v>62.322499999999998</v>
      </c>
      <c r="F290" s="9">
        <v>7.5749999999999904</v>
      </c>
      <c r="G290" s="9">
        <v>59.95</v>
      </c>
      <c r="H290" s="9">
        <v>77019</v>
      </c>
      <c r="I290" s="9">
        <v>11838</v>
      </c>
      <c r="J290" s="9">
        <v>69</v>
      </c>
      <c r="K290" s="9">
        <v>106</v>
      </c>
      <c r="L290" s="9">
        <v>2</v>
      </c>
      <c r="M290" s="9">
        <v>17.25</v>
      </c>
      <c r="N290" s="9">
        <v>4.1772078302171103</v>
      </c>
    </row>
    <row r="291" spans="1:14">
      <c r="A291" s="9" t="s">
        <v>31</v>
      </c>
      <c r="B291" s="9" t="s">
        <v>68</v>
      </c>
      <c r="C291" s="9">
        <v>11.87</v>
      </c>
      <c r="D291" s="9">
        <v>1.26</v>
      </c>
      <c r="E291" s="9">
        <v>62.435000000000002</v>
      </c>
      <c r="F291" s="9">
        <v>7.55</v>
      </c>
      <c r="G291" s="9">
        <v>61.8</v>
      </c>
      <c r="H291" s="9">
        <v>86962</v>
      </c>
      <c r="I291" s="9">
        <v>12833</v>
      </c>
      <c r="J291" s="9">
        <v>69</v>
      </c>
      <c r="K291" s="9">
        <v>123</v>
      </c>
      <c r="L291" s="9">
        <v>2</v>
      </c>
      <c r="M291" s="9">
        <v>17.5</v>
      </c>
      <c r="N291" s="9">
        <v>4.1972349096119297</v>
      </c>
    </row>
    <row r="292" spans="1:14">
      <c r="A292" s="9" t="s">
        <v>32</v>
      </c>
      <c r="B292" s="9" t="s">
        <v>68</v>
      </c>
      <c r="C292" s="9">
        <v>11.935</v>
      </c>
      <c r="D292" s="9">
        <v>1.28</v>
      </c>
      <c r="E292" s="9">
        <v>62.547499999999999</v>
      </c>
      <c r="F292" s="9">
        <v>7.5250000000000004</v>
      </c>
      <c r="G292" s="9">
        <v>63.65</v>
      </c>
      <c r="H292" s="9">
        <v>96903</v>
      </c>
      <c r="I292" s="9">
        <v>13828</v>
      </c>
      <c r="J292" s="9">
        <v>69</v>
      </c>
      <c r="K292" s="9">
        <v>139</v>
      </c>
      <c r="L292" s="9">
        <v>2</v>
      </c>
      <c r="M292" s="9">
        <v>17.75</v>
      </c>
      <c r="N292" s="9">
        <v>4.2172619890067402</v>
      </c>
    </row>
    <row r="293" spans="1:14">
      <c r="A293" s="9" t="s">
        <v>33</v>
      </c>
      <c r="B293" s="9" t="s">
        <v>68</v>
      </c>
      <c r="C293" s="9">
        <v>12</v>
      </c>
      <c r="D293" s="9">
        <v>1.3</v>
      </c>
      <c r="E293" s="9">
        <v>62.66</v>
      </c>
      <c r="F293" s="9">
        <v>7.5</v>
      </c>
      <c r="G293" s="9">
        <v>65.5</v>
      </c>
      <c r="H293" s="9">
        <v>106845</v>
      </c>
      <c r="I293" s="9">
        <v>14823</v>
      </c>
      <c r="J293" s="9">
        <v>69</v>
      </c>
      <c r="K293" s="9">
        <v>156</v>
      </c>
      <c r="L293" s="9">
        <v>2</v>
      </c>
      <c r="M293" s="9">
        <v>18</v>
      </c>
      <c r="N293" s="9">
        <v>4.2372890684015498</v>
      </c>
    </row>
    <row r="294" spans="1:14">
      <c r="A294" s="9" t="s">
        <v>34</v>
      </c>
      <c r="B294" s="9" t="s">
        <v>68</v>
      </c>
      <c r="C294" s="9">
        <v>11.8725</v>
      </c>
      <c r="D294" s="9">
        <v>1.2849999999999999</v>
      </c>
      <c r="E294" s="9">
        <v>63.115000000000002</v>
      </c>
      <c r="F294" s="9">
        <v>7.4</v>
      </c>
      <c r="G294" s="9">
        <v>67.3</v>
      </c>
      <c r="H294" s="9">
        <v>116172</v>
      </c>
      <c r="I294" s="9">
        <v>15329</v>
      </c>
      <c r="J294" s="9">
        <v>69</v>
      </c>
      <c r="K294" s="9">
        <v>173</v>
      </c>
      <c r="L294" s="9">
        <v>2</v>
      </c>
      <c r="M294" s="9">
        <v>17.75</v>
      </c>
      <c r="N294" s="9">
        <v>4.2630923055289101</v>
      </c>
    </row>
    <row r="295" spans="1:14">
      <c r="A295" s="9" t="s">
        <v>35</v>
      </c>
      <c r="B295" s="9" t="s">
        <v>68</v>
      </c>
      <c r="C295" s="9">
        <v>11.744999999999999</v>
      </c>
      <c r="D295" s="9">
        <v>1.27</v>
      </c>
      <c r="E295" s="9">
        <v>63.57</v>
      </c>
      <c r="F295" s="9">
        <v>7.3</v>
      </c>
      <c r="G295" s="9">
        <v>69.099999999999994</v>
      </c>
      <c r="H295" s="9">
        <v>125500</v>
      </c>
      <c r="I295" s="9">
        <v>15834</v>
      </c>
      <c r="J295" s="9">
        <v>69</v>
      </c>
      <c r="K295" s="9">
        <v>190</v>
      </c>
      <c r="L295" s="9">
        <v>2</v>
      </c>
      <c r="M295" s="9">
        <v>17.5</v>
      </c>
      <c r="N295" s="9">
        <v>4.2888955426562703</v>
      </c>
    </row>
    <row r="296" spans="1:14">
      <c r="A296" s="9" t="s">
        <v>36</v>
      </c>
      <c r="B296" s="9" t="s">
        <v>68</v>
      </c>
      <c r="C296" s="9">
        <v>11.6175</v>
      </c>
      <c r="D296" s="9">
        <v>1.2549999999999999</v>
      </c>
      <c r="E296" s="9">
        <v>64.025000000000006</v>
      </c>
      <c r="F296" s="9">
        <v>7.1999999999999904</v>
      </c>
      <c r="G296" s="9">
        <v>70.900000000000006</v>
      </c>
      <c r="H296" s="9">
        <v>134827</v>
      </c>
      <c r="I296" s="9">
        <v>16340</v>
      </c>
      <c r="J296" s="9">
        <v>69</v>
      </c>
      <c r="K296" s="9">
        <v>206</v>
      </c>
      <c r="L296" s="9">
        <v>2</v>
      </c>
      <c r="M296" s="9">
        <v>17.25</v>
      </c>
      <c r="N296" s="9">
        <v>4.3146987797836198</v>
      </c>
    </row>
    <row r="297" spans="1:14">
      <c r="A297" s="9" t="s">
        <v>37</v>
      </c>
      <c r="B297" s="9" t="s">
        <v>68</v>
      </c>
      <c r="C297" s="9">
        <v>11.49</v>
      </c>
      <c r="D297" s="9">
        <v>1.24</v>
      </c>
      <c r="E297" s="9">
        <v>64.48</v>
      </c>
      <c r="F297" s="9">
        <v>7.1</v>
      </c>
      <c r="G297" s="9">
        <v>72.7</v>
      </c>
      <c r="H297" s="9">
        <v>144154</v>
      </c>
      <c r="I297" s="9">
        <v>16845</v>
      </c>
      <c r="J297" s="9">
        <v>69</v>
      </c>
      <c r="K297" s="9">
        <v>223</v>
      </c>
      <c r="L297" s="9">
        <v>2</v>
      </c>
      <c r="M297" s="9">
        <v>17</v>
      </c>
      <c r="N297" s="9">
        <v>4.34050201691098</v>
      </c>
    </row>
    <row r="298" spans="1:14">
      <c r="A298" s="9" t="s">
        <v>38</v>
      </c>
      <c r="B298" s="9" t="s">
        <v>68</v>
      </c>
      <c r="C298" s="9">
        <v>11.2525</v>
      </c>
      <c r="D298" s="9">
        <v>1.2549999999999999</v>
      </c>
      <c r="E298" s="9">
        <v>63.8125</v>
      </c>
      <c r="F298" s="9">
        <v>7.2750000000000004</v>
      </c>
      <c r="G298" s="9">
        <v>70.849999999999994</v>
      </c>
      <c r="H298" s="9">
        <v>156226</v>
      </c>
      <c r="I298" s="9">
        <v>17749</v>
      </c>
      <c r="J298" s="9">
        <v>81</v>
      </c>
      <c r="K298" s="9">
        <v>228</v>
      </c>
      <c r="L298" s="9">
        <v>2</v>
      </c>
      <c r="M298" s="9">
        <v>18</v>
      </c>
      <c r="N298" s="9">
        <v>4.3672858893991497</v>
      </c>
    </row>
    <row r="299" spans="1:14">
      <c r="A299" s="9" t="s">
        <v>39</v>
      </c>
      <c r="B299" s="9" t="s">
        <v>68</v>
      </c>
      <c r="C299" s="9">
        <v>11.015000000000001</v>
      </c>
      <c r="D299" s="9">
        <v>1.27</v>
      </c>
      <c r="E299" s="9">
        <v>63.145000000000003</v>
      </c>
      <c r="F299" s="9">
        <v>7.4499999999999904</v>
      </c>
      <c r="G299" s="9">
        <v>69</v>
      </c>
      <c r="H299" s="9">
        <v>168299</v>
      </c>
      <c r="I299" s="9">
        <v>18653</v>
      </c>
      <c r="J299" s="9">
        <v>94</v>
      </c>
      <c r="K299" s="9">
        <v>234</v>
      </c>
      <c r="L299" s="9">
        <v>2</v>
      </c>
      <c r="M299" s="9">
        <v>19</v>
      </c>
      <c r="N299" s="9">
        <v>4.3940697618873301</v>
      </c>
    </row>
    <row r="300" spans="1:14">
      <c r="A300" s="9" t="s">
        <v>40</v>
      </c>
      <c r="B300" s="9" t="s">
        <v>68</v>
      </c>
      <c r="C300" s="9">
        <v>10.7775</v>
      </c>
      <c r="D300" s="9">
        <v>1.2849999999999999</v>
      </c>
      <c r="E300" s="9">
        <v>62.477499999999999</v>
      </c>
      <c r="F300" s="9">
        <v>7.625</v>
      </c>
      <c r="G300" s="9">
        <v>67.149999999999906</v>
      </c>
      <c r="H300" s="9">
        <v>180371</v>
      </c>
      <c r="I300" s="9">
        <v>19557</v>
      </c>
      <c r="J300" s="9">
        <v>106</v>
      </c>
      <c r="K300" s="9">
        <v>239</v>
      </c>
      <c r="L300" s="9">
        <v>2</v>
      </c>
      <c r="M300" s="9">
        <v>20</v>
      </c>
      <c r="N300" s="9">
        <v>4.4208536343754998</v>
      </c>
    </row>
    <row r="301" spans="1:14">
      <c r="A301" s="9" t="s">
        <v>41</v>
      </c>
      <c r="B301" s="9" t="s">
        <v>68</v>
      </c>
      <c r="C301" s="9">
        <v>10.54</v>
      </c>
      <c r="D301" s="9">
        <v>1.3</v>
      </c>
      <c r="E301" s="9">
        <v>61.81</v>
      </c>
      <c r="F301" s="9">
        <v>7.8</v>
      </c>
      <c r="G301" s="9">
        <v>65.3</v>
      </c>
      <c r="H301" s="9">
        <v>192443</v>
      </c>
      <c r="I301" s="9">
        <v>20461</v>
      </c>
      <c r="J301" s="9">
        <v>118</v>
      </c>
      <c r="K301" s="9">
        <v>244</v>
      </c>
      <c r="L301" s="9">
        <v>2</v>
      </c>
      <c r="M301" s="9">
        <v>21</v>
      </c>
      <c r="N301" s="9">
        <v>4.4476375068636704</v>
      </c>
    </row>
    <row r="302" spans="1:14">
      <c r="A302" s="9" t="s">
        <v>42</v>
      </c>
      <c r="B302" s="9" t="s">
        <v>68</v>
      </c>
      <c r="C302" s="9">
        <v>10.605</v>
      </c>
      <c r="D302" s="9">
        <v>1.1025</v>
      </c>
      <c r="E302" s="9">
        <v>62.27</v>
      </c>
      <c r="F302" s="9">
        <v>7.75</v>
      </c>
      <c r="G302" s="9">
        <v>67.649999999999906</v>
      </c>
      <c r="H302" s="9">
        <v>212470</v>
      </c>
      <c r="I302" s="9">
        <v>21217</v>
      </c>
      <c r="J302" s="9">
        <v>118</v>
      </c>
      <c r="K302" s="9">
        <v>264</v>
      </c>
      <c r="L302" s="9">
        <v>2</v>
      </c>
      <c r="M302" s="9">
        <v>20</v>
      </c>
      <c r="N302" s="9">
        <v>4.4740049188346802</v>
      </c>
    </row>
    <row r="303" spans="1:14">
      <c r="A303" s="9" t="s">
        <v>43</v>
      </c>
      <c r="B303" s="9" t="s">
        <v>68</v>
      </c>
      <c r="C303" s="9">
        <v>10.67</v>
      </c>
      <c r="D303" s="9">
        <v>0.90500000000000003</v>
      </c>
      <c r="E303" s="9">
        <v>62.73</v>
      </c>
      <c r="F303" s="9">
        <v>7.6999999999999904</v>
      </c>
      <c r="G303" s="9">
        <v>70</v>
      </c>
      <c r="H303" s="9">
        <v>232498</v>
      </c>
      <c r="I303" s="9">
        <v>21973</v>
      </c>
      <c r="J303" s="9">
        <v>119</v>
      </c>
      <c r="K303" s="9">
        <v>384</v>
      </c>
      <c r="L303" s="9">
        <v>2</v>
      </c>
      <c r="M303" s="9">
        <v>19</v>
      </c>
      <c r="N303" s="9">
        <v>4.5003723308056998</v>
      </c>
    </row>
    <row r="304" spans="1:14">
      <c r="A304" s="9" t="s">
        <v>44</v>
      </c>
      <c r="B304" s="9" t="s">
        <v>68</v>
      </c>
      <c r="C304" s="9">
        <v>10.734999999999999</v>
      </c>
      <c r="D304" s="9">
        <v>0.70750000000000002</v>
      </c>
      <c r="E304" s="9">
        <v>63.19</v>
      </c>
      <c r="F304" s="9">
        <v>7.65</v>
      </c>
      <c r="G304" s="9">
        <v>72.349999999999994</v>
      </c>
      <c r="H304" s="9">
        <v>252525</v>
      </c>
      <c r="I304" s="9">
        <v>22728</v>
      </c>
      <c r="J304" s="9">
        <v>119</v>
      </c>
      <c r="K304" s="9">
        <v>303</v>
      </c>
      <c r="L304" s="9">
        <v>2</v>
      </c>
      <c r="M304" s="9">
        <v>18</v>
      </c>
      <c r="N304" s="9">
        <v>4.5267397427767202</v>
      </c>
    </row>
    <row r="305" spans="1:14">
      <c r="A305" s="9" t="s">
        <v>45</v>
      </c>
      <c r="B305" s="9" t="s">
        <v>68</v>
      </c>
      <c r="C305" s="9">
        <v>10.8</v>
      </c>
      <c r="D305" s="9">
        <v>0.51</v>
      </c>
      <c r="E305" s="9">
        <v>63.65</v>
      </c>
      <c r="F305" s="9">
        <v>7.6</v>
      </c>
      <c r="G305" s="9">
        <v>74.7</v>
      </c>
      <c r="H305" s="9">
        <v>272552</v>
      </c>
      <c r="I305" s="9">
        <v>23484</v>
      </c>
      <c r="J305" s="9">
        <v>119</v>
      </c>
      <c r="K305" s="9">
        <v>323</v>
      </c>
      <c r="L305" s="9">
        <v>2</v>
      </c>
      <c r="M305" s="9">
        <v>17</v>
      </c>
      <c r="N305" s="9">
        <v>4.55310715474773</v>
      </c>
    </row>
    <row r="306" spans="1:14">
      <c r="A306" s="9" t="s">
        <v>46</v>
      </c>
      <c r="B306" s="9" t="s">
        <v>68</v>
      </c>
      <c r="C306" s="9">
        <v>11.2125</v>
      </c>
      <c r="D306" s="9">
        <v>0.55249999999999999</v>
      </c>
      <c r="E306" s="9">
        <v>63.505000000000003</v>
      </c>
      <c r="F306" s="9">
        <v>7.8249999999999904</v>
      </c>
      <c r="G306" s="9">
        <v>75.775000000000006</v>
      </c>
      <c r="H306" s="9">
        <v>311355</v>
      </c>
      <c r="I306" s="9">
        <v>19466</v>
      </c>
      <c r="J306" s="9">
        <v>119</v>
      </c>
      <c r="K306" s="9">
        <v>336</v>
      </c>
      <c r="L306" s="9">
        <v>2</v>
      </c>
      <c r="M306" s="9">
        <v>17.5</v>
      </c>
      <c r="N306" s="9">
        <v>4.5731936671871898</v>
      </c>
    </row>
    <row r="307" spans="1:14">
      <c r="A307" s="9" t="s">
        <v>47</v>
      </c>
      <c r="B307" s="9" t="s">
        <v>68</v>
      </c>
      <c r="C307" s="9">
        <v>11.625</v>
      </c>
      <c r="D307" s="9">
        <v>0.59499999999999997</v>
      </c>
      <c r="E307" s="9">
        <v>63.36</v>
      </c>
      <c r="F307" s="9">
        <v>8.0500000000000007</v>
      </c>
      <c r="G307" s="9">
        <v>76.849999999999994</v>
      </c>
      <c r="H307" s="9">
        <v>350158</v>
      </c>
      <c r="I307" s="9">
        <v>15449</v>
      </c>
      <c r="J307" s="9">
        <v>120</v>
      </c>
      <c r="K307" s="9">
        <v>348</v>
      </c>
      <c r="L307" s="9">
        <v>2</v>
      </c>
      <c r="M307" s="9">
        <v>18</v>
      </c>
      <c r="N307" s="9">
        <v>4.5932801796266496</v>
      </c>
    </row>
    <row r="308" spans="1:14">
      <c r="A308" s="9" t="s">
        <v>48</v>
      </c>
      <c r="B308" s="9" t="s">
        <v>68</v>
      </c>
      <c r="C308" s="9">
        <v>12.0375</v>
      </c>
      <c r="D308" s="9">
        <v>0.63749999999999996</v>
      </c>
      <c r="E308" s="9">
        <v>63.215000000000003</v>
      </c>
      <c r="F308" s="9">
        <v>8.2750000000000004</v>
      </c>
      <c r="G308" s="9">
        <v>77.924999999999997</v>
      </c>
      <c r="H308" s="9">
        <v>388960</v>
      </c>
      <c r="I308" s="9">
        <v>11431</v>
      </c>
      <c r="J308" s="9">
        <v>120</v>
      </c>
      <c r="K308" s="9">
        <v>361</v>
      </c>
      <c r="L308" s="9">
        <v>2</v>
      </c>
      <c r="M308" s="9">
        <v>18.5</v>
      </c>
      <c r="N308" s="9">
        <v>4.6133666920661103</v>
      </c>
    </row>
    <row r="309" spans="1:14">
      <c r="A309" s="9" t="s">
        <v>49</v>
      </c>
      <c r="B309" s="9" t="s">
        <v>68</v>
      </c>
      <c r="C309" s="9">
        <v>12.45</v>
      </c>
      <c r="D309" s="9">
        <v>0.68</v>
      </c>
      <c r="E309" s="9">
        <v>63.07</v>
      </c>
      <c r="F309" s="9">
        <v>8.5</v>
      </c>
      <c r="G309" s="9">
        <v>79</v>
      </c>
      <c r="H309" s="9">
        <v>427763</v>
      </c>
      <c r="I309" s="9">
        <v>7413</v>
      </c>
      <c r="J309" s="9">
        <v>120</v>
      </c>
      <c r="K309" s="9">
        <v>373</v>
      </c>
      <c r="L309" s="9">
        <v>2</v>
      </c>
      <c r="M309" s="9">
        <v>19</v>
      </c>
      <c r="N309" s="9">
        <v>4.6334532045055798</v>
      </c>
    </row>
    <row r="310" spans="1:14">
      <c r="A310" s="9" t="s">
        <v>50</v>
      </c>
      <c r="B310" s="9" t="s">
        <v>68</v>
      </c>
      <c r="C310" s="9">
        <v>12.3325</v>
      </c>
      <c r="D310" s="9">
        <v>0.745</v>
      </c>
      <c r="E310" s="9">
        <v>63.137500000000003</v>
      </c>
      <c r="F310" s="9">
        <v>8.35</v>
      </c>
      <c r="G310" s="9">
        <v>79.724999999999994</v>
      </c>
      <c r="H310" s="9">
        <v>501552</v>
      </c>
      <c r="I310" s="9">
        <v>9788</v>
      </c>
      <c r="J310" s="9">
        <v>131</v>
      </c>
      <c r="K310" s="9">
        <v>370</v>
      </c>
      <c r="L310" s="9">
        <v>2</v>
      </c>
      <c r="M310" s="9">
        <v>18.5</v>
      </c>
      <c r="N310" s="9">
        <v>4.6583772779077801</v>
      </c>
    </row>
    <row r="311" spans="1:14">
      <c r="A311" s="9" t="s">
        <v>51</v>
      </c>
      <c r="B311" s="9" t="s">
        <v>68</v>
      </c>
      <c r="C311" s="9">
        <v>12.215</v>
      </c>
      <c r="D311" s="9">
        <v>0.81</v>
      </c>
      <c r="E311" s="9">
        <v>63.204999999999998</v>
      </c>
      <c r="F311" s="9">
        <v>8.1999999999999904</v>
      </c>
      <c r="G311" s="9">
        <v>80.45</v>
      </c>
      <c r="H311" s="9">
        <v>575341</v>
      </c>
      <c r="I311" s="9">
        <v>12163</v>
      </c>
      <c r="J311" s="9">
        <v>142</v>
      </c>
      <c r="K311" s="9">
        <v>368</v>
      </c>
      <c r="L311" s="9">
        <v>2</v>
      </c>
      <c r="M311" s="9">
        <v>18</v>
      </c>
      <c r="N311" s="9">
        <v>4.6833013513099804</v>
      </c>
    </row>
    <row r="312" spans="1:14">
      <c r="A312" s="9" t="s">
        <v>52</v>
      </c>
      <c r="B312" s="9" t="s">
        <v>68</v>
      </c>
      <c r="C312" s="9">
        <v>12.0975</v>
      </c>
      <c r="D312" s="9">
        <v>0.875</v>
      </c>
      <c r="E312" s="9">
        <v>63.272500000000001</v>
      </c>
      <c r="F312" s="9">
        <v>8.0500000000000007</v>
      </c>
      <c r="G312" s="9">
        <v>81.174999999999997</v>
      </c>
      <c r="H312" s="9">
        <v>649129</v>
      </c>
      <c r="I312" s="9">
        <v>14538</v>
      </c>
      <c r="J312" s="9">
        <v>152</v>
      </c>
      <c r="K312" s="9">
        <v>365</v>
      </c>
      <c r="L312" s="9">
        <v>2</v>
      </c>
      <c r="M312" s="9">
        <v>17.5</v>
      </c>
      <c r="N312" s="9">
        <v>4.7082254247121798</v>
      </c>
    </row>
    <row r="313" spans="1:14">
      <c r="A313" s="9" t="s">
        <v>53</v>
      </c>
      <c r="B313" s="9" t="s">
        <v>68</v>
      </c>
      <c r="C313" s="9">
        <v>11.98</v>
      </c>
      <c r="D313" s="9">
        <v>0.94</v>
      </c>
      <c r="E313" s="9">
        <v>63.34</v>
      </c>
      <c r="F313" s="9">
        <v>7.9</v>
      </c>
      <c r="G313" s="9">
        <v>81.900000000000006</v>
      </c>
      <c r="H313" s="9">
        <v>722918</v>
      </c>
      <c r="I313" s="9">
        <v>16913</v>
      </c>
      <c r="J313" s="9">
        <v>163</v>
      </c>
      <c r="K313" s="9">
        <v>362</v>
      </c>
      <c r="L313" s="9">
        <v>2</v>
      </c>
      <c r="M313" s="9">
        <v>17</v>
      </c>
      <c r="N313" s="9">
        <v>4.7331494981143898</v>
      </c>
    </row>
    <row r="314" spans="1:14">
      <c r="A314" s="9" t="s">
        <v>54</v>
      </c>
      <c r="B314" s="9" t="s">
        <v>68</v>
      </c>
      <c r="C314" s="9">
        <v>11.672499999999999</v>
      </c>
      <c r="D314" s="9">
        <v>1.1850000000000001</v>
      </c>
      <c r="E314" s="9">
        <v>64.322500000000005</v>
      </c>
      <c r="F314" s="9">
        <v>8.25</v>
      </c>
      <c r="G314" s="9">
        <v>82.775000000000006</v>
      </c>
      <c r="H314" s="9">
        <v>784698</v>
      </c>
      <c r="I314" s="9">
        <v>18549</v>
      </c>
      <c r="J314" s="9">
        <v>170</v>
      </c>
      <c r="K314" s="9">
        <v>393</v>
      </c>
      <c r="L314" s="9">
        <v>2</v>
      </c>
      <c r="M314" s="9">
        <v>16.75</v>
      </c>
      <c r="N314" s="9">
        <v>4.7570420618060796</v>
      </c>
    </row>
    <row r="315" spans="1:14">
      <c r="A315" s="9" t="s">
        <v>55</v>
      </c>
      <c r="B315" s="9" t="s">
        <v>68</v>
      </c>
      <c r="C315" s="9">
        <v>11.365</v>
      </c>
      <c r="D315" s="9">
        <v>1.43</v>
      </c>
      <c r="E315" s="9">
        <v>65.305000000000007</v>
      </c>
      <c r="F315" s="9">
        <v>8.6</v>
      </c>
      <c r="G315" s="9">
        <v>83.65</v>
      </c>
      <c r="H315" s="9">
        <v>846478</v>
      </c>
      <c r="I315" s="9">
        <v>20186</v>
      </c>
      <c r="J315" s="9">
        <v>177</v>
      </c>
      <c r="K315" s="9">
        <v>423</v>
      </c>
      <c r="L315" s="9">
        <v>2</v>
      </c>
      <c r="M315" s="9">
        <v>16.5</v>
      </c>
      <c r="N315" s="9">
        <v>4.78093462549778</v>
      </c>
    </row>
    <row r="316" spans="1:14">
      <c r="A316" s="9" t="s">
        <v>56</v>
      </c>
      <c r="B316" s="9" t="s">
        <v>68</v>
      </c>
      <c r="C316" s="9">
        <v>11.057499999999999</v>
      </c>
      <c r="D316" s="9">
        <v>1.675</v>
      </c>
      <c r="E316" s="9">
        <v>66.287499999999994</v>
      </c>
      <c r="F316" s="9">
        <v>8.9499999999999993</v>
      </c>
      <c r="G316" s="9">
        <v>84.525000000000006</v>
      </c>
      <c r="H316" s="9">
        <v>908258</v>
      </c>
      <c r="I316" s="9">
        <v>21822</v>
      </c>
      <c r="J316" s="9">
        <v>184</v>
      </c>
      <c r="K316" s="9">
        <v>454</v>
      </c>
      <c r="L316" s="9">
        <v>2</v>
      </c>
      <c r="M316" s="9">
        <v>16.25</v>
      </c>
      <c r="N316" s="9">
        <v>4.8048271891894698</v>
      </c>
    </row>
    <row r="317" spans="1:14">
      <c r="A317" s="9" t="s">
        <v>57</v>
      </c>
      <c r="B317" s="9" t="s">
        <v>68</v>
      </c>
      <c r="C317" s="9">
        <v>10.75</v>
      </c>
      <c r="D317" s="9">
        <v>1.92</v>
      </c>
      <c r="E317" s="9">
        <v>67.27</v>
      </c>
      <c r="F317" s="9">
        <v>9.3000000000000007</v>
      </c>
      <c r="G317" s="9">
        <v>85.4</v>
      </c>
      <c r="H317" s="9">
        <v>970038</v>
      </c>
      <c r="I317" s="9">
        <v>23458</v>
      </c>
      <c r="J317" s="9">
        <v>191</v>
      </c>
      <c r="K317" s="9">
        <v>484</v>
      </c>
      <c r="L317" s="9">
        <v>2</v>
      </c>
      <c r="M317" s="9">
        <v>16</v>
      </c>
      <c r="N317" s="9">
        <v>4.8287197528811703</v>
      </c>
    </row>
    <row r="318" spans="1:14">
      <c r="A318" s="9" t="s">
        <v>58</v>
      </c>
      <c r="B318" s="9" t="s">
        <v>68</v>
      </c>
      <c r="C318" s="9">
        <v>10.9</v>
      </c>
      <c r="D318" s="9">
        <v>1.85</v>
      </c>
      <c r="E318" s="9">
        <v>64.797499999999999</v>
      </c>
      <c r="F318" s="9">
        <v>9.25</v>
      </c>
      <c r="G318" s="9">
        <v>87.35</v>
      </c>
      <c r="H318" s="9">
        <v>1148172.75</v>
      </c>
      <c r="I318" s="9">
        <v>30449</v>
      </c>
      <c r="J318" s="9">
        <v>195</v>
      </c>
      <c r="K318" s="9">
        <v>541</v>
      </c>
      <c r="L318" s="9">
        <v>2.25</v>
      </c>
      <c r="M318" s="9">
        <v>19</v>
      </c>
      <c r="N318" s="9">
        <v>4.8507625048251999</v>
      </c>
    </row>
    <row r="319" spans="1:14">
      <c r="A319" s="9" t="s">
        <v>59</v>
      </c>
      <c r="B319" s="9" t="s">
        <v>68</v>
      </c>
      <c r="C319" s="9">
        <v>11.05</v>
      </c>
      <c r="D319" s="9">
        <v>1.78</v>
      </c>
      <c r="E319" s="9">
        <v>62.325000000000003</v>
      </c>
      <c r="F319" s="9">
        <v>9.1999999999999904</v>
      </c>
      <c r="G319" s="9">
        <v>89.3</v>
      </c>
      <c r="H319" s="9">
        <v>1326307.5</v>
      </c>
      <c r="I319" s="9">
        <v>37441</v>
      </c>
      <c r="J319" s="9">
        <v>198</v>
      </c>
      <c r="K319" s="9">
        <v>599</v>
      </c>
      <c r="L319" s="9">
        <v>2.5</v>
      </c>
      <c r="M319" s="9">
        <v>22</v>
      </c>
      <c r="N319" s="9">
        <v>4.8728052567692197</v>
      </c>
    </row>
    <row r="320" spans="1:14">
      <c r="A320" s="9" t="s">
        <v>60</v>
      </c>
      <c r="B320" s="9" t="s">
        <v>68</v>
      </c>
      <c r="C320" s="9">
        <v>11.2</v>
      </c>
      <c r="D320" s="9">
        <v>1.71</v>
      </c>
      <c r="E320" s="9">
        <v>59.852499999999999</v>
      </c>
      <c r="F320" s="9">
        <v>9.1499999999999897</v>
      </c>
      <c r="G320" s="9">
        <v>91.25</v>
      </c>
      <c r="H320" s="9">
        <v>1504442.25</v>
      </c>
      <c r="I320" s="9">
        <v>44432</v>
      </c>
      <c r="J320" s="9">
        <v>202</v>
      </c>
      <c r="K320" s="9">
        <v>656</v>
      </c>
      <c r="L320" s="9">
        <v>2.75</v>
      </c>
      <c r="M320" s="9">
        <v>25</v>
      </c>
      <c r="N320" s="9">
        <v>4.8948480087132502</v>
      </c>
    </row>
    <row r="321" spans="1:14">
      <c r="A321" s="9" t="s">
        <v>61</v>
      </c>
      <c r="B321" s="9" t="s">
        <v>68</v>
      </c>
      <c r="C321" s="9">
        <v>11.35</v>
      </c>
      <c r="D321" s="9">
        <v>1.64</v>
      </c>
      <c r="E321" s="9">
        <v>57.38</v>
      </c>
      <c r="F321" s="9">
        <v>9.1</v>
      </c>
      <c r="G321" s="9">
        <v>93.2</v>
      </c>
      <c r="H321" s="9">
        <v>1682577</v>
      </c>
      <c r="I321" s="9">
        <v>51423</v>
      </c>
      <c r="J321" s="9">
        <v>205</v>
      </c>
      <c r="K321" s="9">
        <v>713</v>
      </c>
      <c r="L321" s="9">
        <v>3</v>
      </c>
      <c r="M321" s="9">
        <v>28</v>
      </c>
      <c r="N321" s="9">
        <v>4.91689076065727</v>
      </c>
    </row>
    <row r="322" spans="1:14">
      <c r="A322" s="10" t="s">
        <v>17</v>
      </c>
      <c r="B322" s="10" t="s">
        <v>69</v>
      </c>
      <c r="C322" s="10">
        <v>18.16</v>
      </c>
      <c r="D322" s="10">
        <v>1.31</v>
      </c>
      <c r="E322" s="10">
        <v>41.287500000000001</v>
      </c>
      <c r="F322" s="10">
        <v>5.25</v>
      </c>
      <c r="G322" s="10">
        <v>61.442500000000003</v>
      </c>
      <c r="H322" s="10">
        <v>0</v>
      </c>
      <c r="I322" s="10">
        <v>0</v>
      </c>
      <c r="J322" s="10">
        <v>0</v>
      </c>
      <c r="K322" s="10">
        <v>0</v>
      </c>
      <c r="L322" s="10">
        <v>3.75</v>
      </c>
      <c r="M322" s="10">
        <v>21.5</v>
      </c>
      <c r="N322" s="10">
        <v>3.4910065115852902</v>
      </c>
    </row>
    <row r="323" spans="1:14">
      <c r="A323" s="10" t="s">
        <v>19</v>
      </c>
      <c r="B323" s="10" t="s">
        <v>69</v>
      </c>
      <c r="C323" s="10">
        <v>17.899999999999999</v>
      </c>
      <c r="D323" s="10">
        <v>1.32</v>
      </c>
      <c r="E323" s="10">
        <v>45.045000000000002</v>
      </c>
      <c r="F323" s="10">
        <v>5.5</v>
      </c>
      <c r="G323" s="10">
        <v>60.295000000000002</v>
      </c>
      <c r="H323" s="10">
        <v>0</v>
      </c>
      <c r="I323" s="10">
        <v>0</v>
      </c>
      <c r="J323" s="10">
        <v>0</v>
      </c>
      <c r="K323" s="10">
        <v>0</v>
      </c>
      <c r="L323" s="10">
        <v>3.5</v>
      </c>
      <c r="M323" s="10">
        <v>20</v>
      </c>
      <c r="N323" s="10">
        <v>3.5133068833374801</v>
      </c>
    </row>
    <row r="324" spans="1:14">
      <c r="A324" s="10" t="s">
        <v>21</v>
      </c>
      <c r="B324" s="10" t="s">
        <v>69</v>
      </c>
      <c r="C324" s="10">
        <v>17.64</v>
      </c>
      <c r="D324" s="10">
        <v>1.33</v>
      </c>
      <c r="E324" s="10">
        <v>48.802500000000002</v>
      </c>
      <c r="F324" s="10">
        <v>5.75</v>
      </c>
      <c r="G324" s="10">
        <v>59.147500000000001</v>
      </c>
      <c r="H324" s="10">
        <v>0</v>
      </c>
      <c r="I324" s="10">
        <v>0</v>
      </c>
      <c r="J324" s="10">
        <v>0</v>
      </c>
      <c r="K324" s="10">
        <v>0</v>
      </c>
      <c r="L324" s="10">
        <v>3.25</v>
      </c>
      <c r="M324" s="10">
        <v>18.5</v>
      </c>
      <c r="N324" s="10">
        <v>3.5356072550896598</v>
      </c>
    </row>
    <row r="325" spans="1:14">
      <c r="A325" s="10" t="s">
        <v>23</v>
      </c>
      <c r="B325" s="10" t="s">
        <v>69</v>
      </c>
      <c r="C325" s="10">
        <v>17.38</v>
      </c>
      <c r="D325" s="10">
        <v>1.34</v>
      </c>
      <c r="E325" s="10">
        <v>52.56</v>
      </c>
      <c r="F325" s="10">
        <v>6</v>
      </c>
      <c r="G325" s="10">
        <v>58</v>
      </c>
      <c r="H325" s="10">
        <v>0</v>
      </c>
      <c r="I325" s="10">
        <v>0</v>
      </c>
      <c r="J325" s="10">
        <v>0</v>
      </c>
      <c r="K325" s="10">
        <v>0</v>
      </c>
      <c r="L325" s="10">
        <v>3</v>
      </c>
      <c r="M325" s="10">
        <v>17</v>
      </c>
      <c r="N325" s="10">
        <v>3.5579076268418501</v>
      </c>
    </row>
    <row r="326" spans="1:14">
      <c r="A326" s="10" t="s">
        <v>25</v>
      </c>
      <c r="B326" s="10" t="s">
        <v>69</v>
      </c>
      <c r="C326" s="10">
        <v>16.5425</v>
      </c>
      <c r="D326" s="10">
        <v>1.42</v>
      </c>
      <c r="E326" s="10">
        <v>53.835000000000001</v>
      </c>
      <c r="F326" s="10">
        <v>5.75</v>
      </c>
      <c r="G326" s="10">
        <v>59.75</v>
      </c>
      <c r="H326" s="10">
        <v>5003</v>
      </c>
      <c r="I326" s="10">
        <v>0</v>
      </c>
      <c r="J326" s="10">
        <v>0</v>
      </c>
      <c r="K326" s="10">
        <v>0</v>
      </c>
      <c r="L326" s="10">
        <v>3</v>
      </c>
      <c r="M326" s="10">
        <v>18</v>
      </c>
      <c r="N326" s="10">
        <v>3.6103932656185198</v>
      </c>
    </row>
    <row r="327" spans="1:14">
      <c r="A327" s="10" t="s">
        <v>27</v>
      </c>
      <c r="B327" s="10" t="s">
        <v>69</v>
      </c>
      <c r="C327" s="10">
        <v>15.705</v>
      </c>
      <c r="D327" s="10">
        <v>1.5</v>
      </c>
      <c r="E327" s="10">
        <v>55.11</v>
      </c>
      <c r="F327" s="10">
        <v>5.5</v>
      </c>
      <c r="G327" s="10">
        <v>61.5</v>
      </c>
      <c r="H327" s="10">
        <v>12709</v>
      </c>
      <c r="I327" s="10">
        <v>0</v>
      </c>
      <c r="J327" s="10">
        <v>0</v>
      </c>
      <c r="K327" s="10">
        <v>0</v>
      </c>
      <c r="L327" s="10">
        <v>3</v>
      </c>
      <c r="M327" s="10">
        <v>19</v>
      </c>
      <c r="N327" s="10">
        <v>3.6628789043951899</v>
      </c>
    </row>
    <row r="328" spans="1:14">
      <c r="A328" s="10" t="s">
        <v>28</v>
      </c>
      <c r="B328" s="10" t="s">
        <v>69</v>
      </c>
      <c r="C328" s="10">
        <v>14.8675</v>
      </c>
      <c r="D328" s="10">
        <v>1.58</v>
      </c>
      <c r="E328" s="10">
        <v>56.384999999999998</v>
      </c>
      <c r="F328" s="10">
        <v>5.25</v>
      </c>
      <c r="G328" s="10">
        <v>63.25</v>
      </c>
      <c r="H328" s="10">
        <v>20414</v>
      </c>
      <c r="I328" s="10">
        <v>0</v>
      </c>
      <c r="J328" s="10">
        <v>0</v>
      </c>
      <c r="K328" s="10">
        <v>0</v>
      </c>
      <c r="L328" s="10">
        <v>3</v>
      </c>
      <c r="M328" s="10">
        <v>20</v>
      </c>
      <c r="N328" s="10">
        <v>3.71536454317186</v>
      </c>
    </row>
    <row r="329" spans="1:14">
      <c r="A329" s="10" t="s">
        <v>29</v>
      </c>
      <c r="B329" s="10" t="s">
        <v>69</v>
      </c>
      <c r="C329" s="10">
        <v>14.03</v>
      </c>
      <c r="D329" s="10">
        <v>1.66</v>
      </c>
      <c r="E329" s="10">
        <v>57.66</v>
      </c>
      <c r="F329" s="10">
        <v>5</v>
      </c>
      <c r="G329" s="10">
        <v>65</v>
      </c>
      <c r="H329" s="10">
        <v>28119</v>
      </c>
      <c r="I329" s="10">
        <v>0</v>
      </c>
      <c r="J329" s="10">
        <v>0</v>
      </c>
      <c r="K329" s="10">
        <v>0</v>
      </c>
      <c r="L329" s="10">
        <v>3</v>
      </c>
      <c r="M329" s="10">
        <v>21</v>
      </c>
      <c r="N329" s="10">
        <v>3.7678501819485302</v>
      </c>
    </row>
    <row r="330" spans="1:14">
      <c r="A330" s="10" t="s">
        <v>30</v>
      </c>
      <c r="B330" s="10" t="s">
        <v>69</v>
      </c>
      <c r="C330" s="10">
        <v>13.817500000000001</v>
      </c>
      <c r="D330" s="10">
        <v>1.7375</v>
      </c>
      <c r="E330" s="10">
        <v>58.444999999999901</v>
      </c>
      <c r="F330" s="10">
        <v>5.165</v>
      </c>
      <c r="G330" s="10">
        <v>66.077500000000001</v>
      </c>
      <c r="H330" s="10">
        <v>35824</v>
      </c>
      <c r="I330" s="10">
        <v>0</v>
      </c>
      <c r="J330" s="10">
        <v>4</v>
      </c>
      <c r="K330" s="10">
        <v>0</v>
      </c>
      <c r="L330" s="10">
        <v>2.9525000000000001</v>
      </c>
      <c r="M330" s="10">
        <v>20.934999999999999</v>
      </c>
      <c r="N330" s="10">
        <v>3.8032663475091399</v>
      </c>
    </row>
    <row r="331" spans="1:14">
      <c r="A331" s="10" t="s">
        <v>31</v>
      </c>
      <c r="B331" s="10" t="s">
        <v>69</v>
      </c>
      <c r="C331" s="10">
        <v>13.605</v>
      </c>
      <c r="D331" s="10">
        <v>1.8149999999999999</v>
      </c>
      <c r="E331" s="10">
        <v>59.23</v>
      </c>
      <c r="F331" s="10">
        <v>5.33</v>
      </c>
      <c r="G331" s="10">
        <v>67.155000000000001</v>
      </c>
      <c r="H331" s="10">
        <v>45492</v>
      </c>
      <c r="I331" s="10">
        <v>0</v>
      </c>
      <c r="J331" s="10">
        <v>8</v>
      </c>
      <c r="K331" s="10">
        <v>0</v>
      </c>
      <c r="L331" s="10">
        <v>2.9049999999999998</v>
      </c>
      <c r="M331" s="10">
        <v>20.87</v>
      </c>
      <c r="N331" s="10">
        <v>3.8386825130697502</v>
      </c>
    </row>
    <row r="332" spans="1:14">
      <c r="A332" s="10" t="s">
        <v>32</v>
      </c>
      <c r="B332" s="10" t="s">
        <v>69</v>
      </c>
      <c r="C332" s="10">
        <v>13.3925</v>
      </c>
      <c r="D332" s="10">
        <v>1.8925000000000001</v>
      </c>
      <c r="E332" s="10">
        <v>60.014999999999901</v>
      </c>
      <c r="F332" s="10">
        <v>5.4950000000000001</v>
      </c>
      <c r="G332" s="10">
        <v>68.232500000000002</v>
      </c>
      <c r="H332" s="10">
        <v>55159</v>
      </c>
      <c r="I332" s="10">
        <v>0</v>
      </c>
      <c r="J332" s="10">
        <v>12</v>
      </c>
      <c r="K332" s="10">
        <v>0</v>
      </c>
      <c r="L332" s="10">
        <v>2.8574999999999999</v>
      </c>
      <c r="M332" s="10">
        <v>20.805</v>
      </c>
      <c r="N332" s="10">
        <v>3.8740986786303702</v>
      </c>
    </row>
    <row r="333" spans="1:14">
      <c r="A333" s="10" t="s">
        <v>33</v>
      </c>
      <c r="B333" s="10" t="s">
        <v>69</v>
      </c>
      <c r="C333" s="10">
        <v>13.18</v>
      </c>
      <c r="D333" s="10">
        <v>1.97</v>
      </c>
      <c r="E333" s="10">
        <v>60.8</v>
      </c>
      <c r="F333" s="10">
        <v>5.66</v>
      </c>
      <c r="G333" s="10">
        <v>69.31</v>
      </c>
      <c r="H333" s="10">
        <v>64827</v>
      </c>
      <c r="I333" s="10">
        <v>0</v>
      </c>
      <c r="J333" s="10">
        <v>16</v>
      </c>
      <c r="K333" s="10">
        <v>0</v>
      </c>
      <c r="L333" s="10">
        <v>2.81</v>
      </c>
      <c r="M333" s="10">
        <v>20.74</v>
      </c>
      <c r="N333" s="10">
        <v>3.9095148441909799</v>
      </c>
    </row>
    <row r="334" spans="1:14">
      <c r="A334" s="10" t="s">
        <v>34</v>
      </c>
      <c r="B334" s="10" t="s">
        <v>69</v>
      </c>
      <c r="C334" s="10">
        <v>13.185</v>
      </c>
      <c r="D334" s="10">
        <v>1.98</v>
      </c>
      <c r="E334" s="10">
        <v>59.66</v>
      </c>
      <c r="F334" s="10">
        <v>5.8250000000000002</v>
      </c>
      <c r="G334" s="10">
        <v>67.932500000000005</v>
      </c>
      <c r="H334" s="10">
        <v>74494</v>
      </c>
      <c r="I334" s="10">
        <v>0</v>
      </c>
      <c r="J334" s="10">
        <v>19</v>
      </c>
      <c r="K334" s="10">
        <v>0</v>
      </c>
      <c r="L334" s="10">
        <v>2.81</v>
      </c>
      <c r="M334" s="10">
        <v>20.885000000000002</v>
      </c>
      <c r="N334" s="10">
        <v>3.9422462674582199</v>
      </c>
    </row>
    <row r="335" spans="1:14">
      <c r="A335" s="10" t="s">
        <v>35</v>
      </c>
      <c r="B335" s="10" t="s">
        <v>69</v>
      </c>
      <c r="C335" s="10">
        <v>13.19</v>
      </c>
      <c r="D335" s="10">
        <v>1.99</v>
      </c>
      <c r="E335" s="10">
        <v>58.52</v>
      </c>
      <c r="F335" s="10">
        <v>5.99</v>
      </c>
      <c r="G335" s="10">
        <v>66.555000000000007</v>
      </c>
      <c r="H335" s="10">
        <v>0</v>
      </c>
      <c r="I335" s="10">
        <v>0</v>
      </c>
      <c r="J335" s="10">
        <v>23</v>
      </c>
      <c r="K335" s="10">
        <v>0</v>
      </c>
      <c r="L335" s="10">
        <v>2.81</v>
      </c>
      <c r="M335" s="10">
        <v>21.03</v>
      </c>
      <c r="N335" s="10">
        <v>3.9749776907254599</v>
      </c>
    </row>
    <row r="336" spans="1:14">
      <c r="A336" s="10" t="s">
        <v>36</v>
      </c>
      <c r="B336" s="10" t="s">
        <v>69</v>
      </c>
      <c r="C336" s="10">
        <v>13.195</v>
      </c>
      <c r="D336" s="10">
        <v>2</v>
      </c>
      <c r="E336" s="10">
        <v>57.38</v>
      </c>
      <c r="F336" s="10">
        <v>6.1550000000000002</v>
      </c>
      <c r="G336" s="10">
        <v>65.177499999999995</v>
      </c>
      <c r="H336" s="10">
        <v>0</v>
      </c>
      <c r="I336" s="10">
        <v>0</v>
      </c>
      <c r="J336" s="10">
        <v>26</v>
      </c>
      <c r="K336" s="10">
        <v>0</v>
      </c>
      <c r="L336" s="10">
        <v>2.81</v>
      </c>
      <c r="M336" s="10">
        <v>21.175000000000001</v>
      </c>
      <c r="N336" s="10">
        <v>4.0077091139926999</v>
      </c>
    </row>
    <row r="337" spans="1:14">
      <c r="A337" s="10" t="s">
        <v>37</v>
      </c>
      <c r="B337" s="10" t="s">
        <v>69</v>
      </c>
      <c r="C337" s="10">
        <v>13.2</v>
      </c>
      <c r="D337" s="10">
        <v>2.0099999999999998</v>
      </c>
      <c r="E337" s="10">
        <v>56.24</v>
      </c>
      <c r="F337" s="10">
        <v>6.32</v>
      </c>
      <c r="G337" s="10">
        <v>63.8</v>
      </c>
      <c r="H337" s="10">
        <v>0</v>
      </c>
      <c r="I337" s="10">
        <v>0</v>
      </c>
      <c r="J337" s="10">
        <v>29</v>
      </c>
      <c r="K337" s="10">
        <v>0</v>
      </c>
      <c r="L337" s="10">
        <v>2.81</v>
      </c>
      <c r="M337" s="10">
        <v>21.32</v>
      </c>
      <c r="N337" s="10">
        <v>4.0404405372599399</v>
      </c>
    </row>
    <row r="338" spans="1:14">
      <c r="A338" s="10" t="s">
        <v>38</v>
      </c>
      <c r="B338" s="10" t="s">
        <v>69</v>
      </c>
      <c r="C338" s="10">
        <v>13.057499999999999</v>
      </c>
      <c r="D338" s="10">
        <v>2.1274999999999999</v>
      </c>
      <c r="E338" s="10">
        <v>56.094999999999999</v>
      </c>
      <c r="F338" s="10">
        <v>6.4524999999999997</v>
      </c>
      <c r="G338" s="10">
        <v>64.089999999999904</v>
      </c>
      <c r="H338" s="10">
        <v>0</v>
      </c>
      <c r="I338" s="10">
        <v>0</v>
      </c>
      <c r="J338" s="10">
        <v>34</v>
      </c>
      <c r="K338" s="10">
        <v>0</v>
      </c>
      <c r="L338" s="10">
        <v>2.88</v>
      </c>
      <c r="M338" s="10">
        <v>21.987500000000001</v>
      </c>
      <c r="N338" s="10">
        <v>4.0693131246128598</v>
      </c>
    </row>
    <row r="339" spans="1:14">
      <c r="A339" s="10" t="s">
        <v>39</v>
      </c>
      <c r="B339" s="10" t="s">
        <v>69</v>
      </c>
      <c r="C339" s="10">
        <v>12.914999999999999</v>
      </c>
      <c r="D339" s="10">
        <v>2.2450000000000001</v>
      </c>
      <c r="E339" s="10">
        <v>55.95</v>
      </c>
      <c r="F339" s="10">
        <v>6.585</v>
      </c>
      <c r="G339" s="10">
        <v>64.38</v>
      </c>
      <c r="H339" s="10">
        <v>0</v>
      </c>
      <c r="I339" s="10">
        <v>0</v>
      </c>
      <c r="J339" s="10">
        <v>39</v>
      </c>
      <c r="K339" s="10">
        <v>0</v>
      </c>
      <c r="L339" s="10">
        <v>2.95</v>
      </c>
      <c r="M339" s="10">
        <v>22.655000000000001</v>
      </c>
      <c r="N339" s="10">
        <v>4.0981857119657796</v>
      </c>
    </row>
    <row r="340" spans="1:14">
      <c r="A340" s="10" t="s">
        <v>40</v>
      </c>
      <c r="B340" s="10" t="s">
        <v>69</v>
      </c>
      <c r="C340" s="10">
        <v>12.772500000000001</v>
      </c>
      <c r="D340" s="10">
        <v>2.3624999999999998</v>
      </c>
      <c r="E340" s="10">
        <v>55.805</v>
      </c>
      <c r="F340" s="10">
        <v>6.7174999999999896</v>
      </c>
      <c r="G340" s="10">
        <v>64.67</v>
      </c>
      <c r="H340" s="10">
        <v>0</v>
      </c>
      <c r="I340" s="10">
        <v>0</v>
      </c>
      <c r="J340" s="10">
        <v>44</v>
      </c>
      <c r="K340" s="10">
        <v>0</v>
      </c>
      <c r="L340" s="10">
        <v>3.02</v>
      </c>
      <c r="M340" s="10">
        <v>23.322500000000002</v>
      </c>
      <c r="N340" s="10">
        <v>4.1270582993187004</v>
      </c>
    </row>
    <row r="341" spans="1:14">
      <c r="A341" s="10" t="s">
        <v>41</v>
      </c>
      <c r="B341" s="10" t="s">
        <v>69</v>
      </c>
      <c r="C341" s="10">
        <v>12.63</v>
      </c>
      <c r="D341" s="10">
        <v>2.48</v>
      </c>
      <c r="E341" s="10">
        <v>55.659999999999897</v>
      </c>
      <c r="F341" s="10">
        <v>6.85</v>
      </c>
      <c r="G341" s="10">
        <v>64.959999999999894</v>
      </c>
      <c r="H341" s="10">
        <v>0</v>
      </c>
      <c r="I341" s="10">
        <v>0</v>
      </c>
      <c r="J341" s="10">
        <v>49</v>
      </c>
      <c r="K341" s="10">
        <v>0</v>
      </c>
      <c r="L341" s="10">
        <v>3.09</v>
      </c>
      <c r="M341" s="10">
        <v>23.99</v>
      </c>
      <c r="N341" s="10">
        <v>4.1559308866716203</v>
      </c>
    </row>
    <row r="342" spans="1:14">
      <c r="A342" s="10" t="s">
        <v>42</v>
      </c>
      <c r="B342" s="10" t="s">
        <v>69</v>
      </c>
      <c r="C342" s="10">
        <v>12.61</v>
      </c>
      <c r="D342" s="10">
        <v>2.3450000000000002</v>
      </c>
      <c r="E342" s="10">
        <v>55.932499999999997</v>
      </c>
      <c r="F342" s="10">
        <v>6.7799999999999896</v>
      </c>
      <c r="G342" s="10">
        <v>66.792500000000004</v>
      </c>
      <c r="H342" s="10">
        <v>0</v>
      </c>
      <c r="I342" s="10">
        <v>398</v>
      </c>
      <c r="J342" s="10">
        <v>49</v>
      </c>
      <c r="K342" s="10">
        <v>0</v>
      </c>
      <c r="L342" s="10">
        <v>3.0950000000000002</v>
      </c>
      <c r="M342" s="10">
        <v>24.162500000000001</v>
      </c>
      <c r="N342" s="10">
        <v>4.1943107778910598</v>
      </c>
    </row>
    <row r="343" spans="1:14">
      <c r="A343" s="10" t="s">
        <v>43</v>
      </c>
      <c r="B343" s="10" t="s">
        <v>69</v>
      </c>
      <c r="C343" s="10">
        <v>12.59</v>
      </c>
      <c r="D343" s="10">
        <v>2.21</v>
      </c>
      <c r="E343" s="10">
        <v>56.204999999999998</v>
      </c>
      <c r="F343" s="10">
        <v>6.71</v>
      </c>
      <c r="G343" s="10">
        <v>68.625</v>
      </c>
      <c r="H343" s="10">
        <v>0</v>
      </c>
      <c r="I343" s="10">
        <v>797</v>
      </c>
      <c r="J343" s="10">
        <v>50</v>
      </c>
      <c r="K343" s="10">
        <v>0</v>
      </c>
      <c r="L343" s="10">
        <v>3.0999999999999899</v>
      </c>
      <c r="M343" s="10">
        <v>24.335000000000001</v>
      </c>
      <c r="N343" s="10">
        <v>4.23269066911051</v>
      </c>
    </row>
    <row r="344" spans="1:14">
      <c r="A344" s="10" t="s">
        <v>44</v>
      </c>
      <c r="B344" s="10" t="s">
        <v>69</v>
      </c>
      <c r="C344" s="10">
        <v>12.57</v>
      </c>
      <c r="D344" s="10">
        <v>2.0750000000000002</v>
      </c>
      <c r="E344" s="10">
        <v>56.477499999999999</v>
      </c>
      <c r="F344" s="10">
        <v>6.64</v>
      </c>
      <c r="G344" s="10">
        <v>70.457499999999996</v>
      </c>
      <c r="H344" s="10">
        <v>0</v>
      </c>
      <c r="I344" s="10">
        <v>1195</v>
      </c>
      <c r="J344" s="10">
        <v>50</v>
      </c>
      <c r="K344" s="10">
        <v>0</v>
      </c>
      <c r="L344" s="10">
        <v>3.105</v>
      </c>
      <c r="M344" s="10">
        <v>24.5075</v>
      </c>
      <c r="N344" s="10">
        <v>4.2710705603299504</v>
      </c>
    </row>
    <row r="345" spans="1:14">
      <c r="A345" s="10" t="s">
        <v>45</v>
      </c>
      <c r="B345" s="10" t="s">
        <v>69</v>
      </c>
      <c r="C345" s="10">
        <v>12.55</v>
      </c>
      <c r="D345" s="10">
        <v>1.94</v>
      </c>
      <c r="E345" s="10">
        <v>56.75</v>
      </c>
      <c r="F345" s="10">
        <v>6.57</v>
      </c>
      <c r="G345" s="10">
        <v>72.290000000000006</v>
      </c>
      <c r="H345" s="10">
        <v>121769</v>
      </c>
      <c r="I345" s="10">
        <v>1593</v>
      </c>
      <c r="J345" s="10">
        <v>50</v>
      </c>
      <c r="K345" s="10">
        <v>0</v>
      </c>
      <c r="L345" s="10">
        <v>3.11</v>
      </c>
      <c r="M345" s="10">
        <v>24.68</v>
      </c>
      <c r="N345" s="10">
        <v>4.3094504515493997</v>
      </c>
    </row>
    <row r="346" spans="1:14">
      <c r="A346" s="10" t="s">
        <v>46</v>
      </c>
      <c r="B346" s="10" t="s">
        <v>69</v>
      </c>
      <c r="C346" s="10">
        <v>12.15</v>
      </c>
      <c r="D346" s="10">
        <v>2.0625</v>
      </c>
      <c r="E346" s="10">
        <v>58.357500000000002</v>
      </c>
      <c r="F346" s="10">
        <v>6.6875</v>
      </c>
      <c r="G346" s="10">
        <v>72.927499999999995</v>
      </c>
      <c r="H346" s="10">
        <v>154634</v>
      </c>
      <c r="I346" s="10">
        <v>9107</v>
      </c>
      <c r="J346" s="10">
        <v>55</v>
      </c>
      <c r="K346" s="10">
        <v>0</v>
      </c>
      <c r="L346" s="10">
        <v>2.95</v>
      </c>
      <c r="M346" s="10">
        <v>23.8325</v>
      </c>
      <c r="N346" s="10">
        <v>4.3576351941915998</v>
      </c>
    </row>
    <row r="347" spans="1:14">
      <c r="A347" s="10" t="s">
        <v>47</v>
      </c>
      <c r="B347" s="10" t="s">
        <v>69</v>
      </c>
      <c r="C347" s="10">
        <v>11.75</v>
      </c>
      <c r="D347" s="10">
        <v>2.1850000000000001</v>
      </c>
      <c r="E347" s="10">
        <v>59.965000000000003</v>
      </c>
      <c r="F347" s="10">
        <v>6.8049999999999997</v>
      </c>
      <c r="G347" s="10">
        <v>73.564999999999998</v>
      </c>
      <c r="H347" s="10">
        <v>187498</v>
      </c>
      <c r="I347" s="10">
        <v>16621</v>
      </c>
      <c r="J347" s="10">
        <v>59</v>
      </c>
      <c r="K347" s="10">
        <v>0</v>
      </c>
      <c r="L347" s="10">
        <v>2.79</v>
      </c>
      <c r="M347" s="10">
        <v>22.984999999999999</v>
      </c>
      <c r="N347" s="10">
        <v>4.4058199368338098</v>
      </c>
    </row>
    <row r="348" spans="1:14">
      <c r="A348" s="10" t="s">
        <v>48</v>
      </c>
      <c r="B348" s="10" t="s">
        <v>69</v>
      </c>
      <c r="C348" s="10">
        <v>11.35</v>
      </c>
      <c r="D348" s="10">
        <v>2.3075000000000001</v>
      </c>
      <c r="E348" s="10">
        <v>61.572499999999998</v>
      </c>
      <c r="F348" s="10">
        <v>6.9225000000000003</v>
      </c>
      <c r="G348" s="10">
        <v>74.202500000000001</v>
      </c>
      <c r="H348" s="10">
        <v>220363</v>
      </c>
      <c r="I348" s="10">
        <v>24134</v>
      </c>
      <c r="J348" s="10">
        <v>64</v>
      </c>
      <c r="K348" s="10">
        <v>0</v>
      </c>
      <c r="L348" s="10">
        <v>2.63</v>
      </c>
      <c r="M348" s="10">
        <v>22.137499999999999</v>
      </c>
      <c r="N348" s="10">
        <v>4.4540046794760197</v>
      </c>
    </row>
    <row r="349" spans="1:14">
      <c r="A349" s="10" t="s">
        <v>49</v>
      </c>
      <c r="B349" s="10" t="s">
        <v>69</v>
      </c>
      <c r="C349" s="10">
        <v>10.95</v>
      </c>
      <c r="D349" s="10">
        <v>2.4300000000000002</v>
      </c>
      <c r="E349" s="10">
        <v>63.18</v>
      </c>
      <c r="F349" s="10">
        <v>7.04</v>
      </c>
      <c r="G349" s="10">
        <v>74.84</v>
      </c>
      <c r="H349" s="10">
        <v>253227</v>
      </c>
      <c r="I349" s="10">
        <v>31648</v>
      </c>
      <c r="J349" s="10">
        <v>68</v>
      </c>
      <c r="K349" s="10">
        <v>0</v>
      </c>
      <c r="L349" s="10">
        <v>2.4700000000000002</v>
      </c>
      <c r="M349" s="10">
        <v>21.29</v>
      </c>
      <c r="N349" s="10">
        <v>4.5021894221182297</v>
      </c>
    </row>
    <row r="350" spans="1:14">
      <c r="A350" s="10" t="s">
        <v>50</v>
      </c>
      <c r="B350" s="10" t="s">
        <v>69</v>
      </c>
      <c r="C350" s="10">
        <v>11.0375</v>
      </c>
      <c r="D350" s="10">
        <v>3.02</v>
      </c>
      <c r="E350" s="10">
        <v>67.905000000000001</v>
      </c>
      <c r="F350" s="10">
        <v>7.2374999999999998</v>
      </c>
      <c r="G350" s="10">
        <v>78.182500000000005</v>
      </c>
      <c r="H350" s="10">
        <v>269654</v>
      </c>
      <c r="I350" s="10">
        <v>34095</v>
      </c>
      <c r="J350" s="10">
        <v>68</v>
      </c>
      <c r="K350" s="10">
        <v>0</v>
      </c>
      <c r="L350" s="10">
        <v>2.1150000000000002</v>
      </c>
      <c r="M350" s="10">
        <v>18.317499999999999</v>
      </c>
      <c r="N350" s="10">
        <v>4.5036201616515701</v>
      </c>
    </row>
    <row r="351" spans="1:14">
      <c r="A351" s="10" t="s">
        <v>51</v>
      </c>
      <c r="B351" s="10" t="s">
        <v>69</v>
      </c>
      <c r="C351" s="10">
        <v>11.125</v>
      </c>
      <c r="D351" s="10">
        <v>3.61</v>
      </c>
      <c r="E351" s="10">
        <v>72.63</v>
      </c>
      <c r="F351" s="10">
        <v>7.4349999999999996</v>
      </c>
      <c r="G351" s="10">
        <v>81.525000000000006</v>
      </c>
      <c r="H351" s="10">
        <v>286080</v>
      </c>
      <c r="I351" s="10">
        <v>36543</v>
      </c>
      <c r="J351" s="10">
        <v>68</v>
      </c>
      <c r="K351" s="10">
        <v>0</v>
      </c>
      <c r="L351" s="10">
        <v>1.76</v>
      </c>
      <c r="M351" s="10">
        <v>15.345000000000001</v>
      </c>
      <c r="N351" s="10">
        <v>4.5050509011849202</v>
      </c>
    </row>
    <row r="352" spans="1:14">
      <c r="A352" s="10" t="s">
        <v>52</v>
      </c>
      <c r="B352" s="10" t="s">
        <v>69</v>
      </c>
      <c r="C352" s="10">
        <v>11.2125</v>
      </c>
      <c r="D352" s="10">
        <v>4.2</v>
      </c>
      <c r="E352" s="10">
        <v>77.355000000000004</v>
      </c>
      <c r="F352" s="10">
        <v>7.6325000000000003</v>
      </c>
      <c r="G352" s="10">
        <v>84.867500000000007</v>
      </c>
      <c r="H352" s="10">
        <v>302507</v>
      </c>
      <c r="I352" s="10">
        <v>38990</v>
      </c>
      <c r="J352" s="10">
        <v>68</v>
      </c>
      <c r="K352" s="10">
        <v>0</v>
      </c>
      <c r="L352" s="10">
        <v>1.405</v>
      </c>
      <c r="M352" s="10">
        <v>12.3725</v>
      </c>
      <c r="N352" s="10">
        <v>4.5064816407182704</v>
      </c>
    </row>
    <row r="353" spans="1:14">
      <c r="A353" s="10" t="s">
        <v>53</v>
      </c>
      <c r="B353" s="10" t="s">
        <v>69</v>
      </c>
      <c r="C353" s="10">
        <v>11.3</v>
      </c>
      <c r="D353" s="10">
        <v>4.79</v>
      </c>
      <c r="E353" s="10">
        <v>82.08</v>
      </c>
      <c r="F353" s="10">
        <v>7.83</v>
      </c>
      <c r="G353" s="10">
        <v>88.209999999999894</v>
      </c>
      <c r="H353" s="10">
        <v>318933</v>
      </c>
      <c r="I353" s="10">
        <v>41437</v>
      </c>
      <c r="J353" s="10">
        <v>68</v>
      </c>
      <c r="K353" s="10">
        <v>0</v>
      </c>
      <c r="L353" s="10">
        <v>1.05</v>
      </c>
      <c r="M353" s="10">
        <v>9.4</v>
      </c>
      <c r="N353" s="10">
        <v>4.5079123802516099</v>
      </c>
    </row>
    <row r="354" spans="1:14">
      <c r="A354" s="10" t="s">
        <v>54</v>
      </c>
      <c r="B354" s="10" t="s">
        <v>69</v>
      </c>
      <c r="C354" s="10">
        <v>11.3825</v>
      </c>
      <c r="D354" s="10">
        <v>5.1849999999999996</v>
      </c>
      <c r="E354" s="10">
        <v>82.772499999999994</v>
      </c>
      <c r="F354" s="10">
        <v>7.5949999999999998</v>
      </c>
      <c r="G354" s="10">
        <v>90.65</v>
      </c>
      <c r="H354" s="10">
        <v>328287</v>
      </c>
      <c r="I354" s="10">
        <v>42647</v>
      </c>
      <c r="J354" s="10">
        <v>68</v>
      </c>
      <c r="K354" s="10">
        <v>0</v>
      </c>
      <c r="L354" s="10">
        <v>0.99250000000000005</v>
      </c>
      <c r="M354" s="10">
        <v>8.8475000000000001</v>
      </c>
      <c r="N354" s="10">
        <v>4.5104734069136798</v>
      </c>
    </row>
    <row r="355" spans="1:14">
      <c r="A355" s="10" t="s">
        <v>55</v>
      </c>
      <c r="B355" s="10" t="s">
        <v>69</v>
      </c>
      <c r="C355" s="10">
        <v>11.465</v>
      </c>
      <c r="D355" s="10">
        <v>5.58</v>
      </c>
      <c r="E355" s="10">
        <v>83.465000000000003</v>
      </c>
      <c r="F355" s="10">
        <v>7.36</v>
      </c>
      <c r="G355" s="10">
        <v>93.09</v>
      </c>
      <c r="H355" s="10">
        <v>337642</v>
      </c>
      <c r="I355" s="10">
        <v>43857</v>
      </c>
      <c r="J355" s="10">
        <v>69</v>
      </c>
      <c r="K355" s="10">
        <v>0</v>
      </c>
      <c r="L355" s="10">
        <v>0.93500000000000005</v>
      </c>
      <c r="M355" s="10">
        <v>8.2949999999999999</v>
      </c>
      <c r="N355" s="10">
        <v>4.5130344335757497</v>
      </c>
    </row>
    <row r="356" spans="1:14">
      <c r="A356" s="10" t="s">
        <v>56</v>
      </c>
      <c r="B356" s="10" t="s">
        <v>69</v>
      </c>
      <c r="C356" s="10">
        <v>11.547499999999999</v>
      </c>
      <c r="D356" s="10">
        <v>5.9749999999999996</v>
      </c>
      <c r="E356" s="10">
        <v>84.157499999999999</v>
      </c>
      <c r="F356" s="10">
        <v>7.125</v>
      </c>
      <c r="G356" s="10">
        <v>95.529999999999902</v>
      </c>
      <c r="H356" s="10">
        <v>346996</v>
      </c>
      <c r="I356" s="10">
        <v>45066</v>
      </c>
      <c r="J356" s="10">
        <v>69</v>
      </c>
      <c r="K356" s="10">
        <v>0</v>
      </c>
      <c r="L356" s="10">
        <v>0.87749999999999995</v>
      </c>
      <c r="M356" s="10">
        <v>7.7424999999999997</v>
      </c>
      <c r="N356" s="10">
        <v>4.5155954602378303</v>
      </c>
    </row>
    <row r="357" spans="1:14">
      <c r="A357" s="10" t="s">
        <v>57</v>
      </c>
      <c r="B357" s="10" t="s">
        <v>69</v>
      </c>
      <c r="C357" s="10">
        <v>11.63</v>
      </c>
      <c r="D357" s="10">
        <v>6.37</v>
      </c>
      <c r="E357" s="10">
        <v>84.85</v>
      </c>
      <c r="F357" s="10">
        <v>6.89</v>
      </c>
      <c r="G357" s="10">
        <v>97.97</v>
      </c>
      <c r="H357" s="10">
        <v>356350</v>
      </c>
      <c r="I357" s="10">
        <v>46276</v>
      </c>
      <c r="J357" s="10">
        <v>69</v>
      </c>
      <c r="K357" s="10">
        <v>0</v>
      </c>
      <c r="L357" s="10">
        <v>0.82</v>
      </c>
      <c r="M357" s="10">
        <v>7.19</v>
      </c>
      <c r="N357" s="10">
        <v>4.5181564868999002</v>
      </c>
    </row>
    <row r="358" spans="1:14">
      <c r="A358" s="10" t="s">
        <v>58</v>
      </c>
      <c r="B358" s="10" t="s">
        <v>69</v>
      </c>
      <c r="C358" s="10">
        <v>11.78</v>
      </c>
      <c r="D358" s="10">
        <v>6.1749999999999998</v>
      </c>
      <c r="E358" s="10">
        <v>81.099999999999994</v>
      </c>
      <c r="F358" s="10">
        <v>6.9124999999999996</v>
      </c>
      <c r="G358" s="10">
        <v>99.354999999999905</v>
      </c>
      <c r="H358" s="10">
        <v>411341</v>
      </c>
      <c r="I358" s="10">
        <v>50248</v>
      </c>
      <c r="J358" s="10">
        <v>69</v>
      </c>
      <c r="K358" s="10">
        <v>0</v>
      </c>
      <c r="L358" s="10">
        <v>0.97249999999999903</v>
      </c>
      <c r="M358" s="10">
        <v>8.3825000000000003</v>
      </c>
      <c r="N358" s="10">
        <v>4.5264334669814303</v>
      </c>
    </row>
    <row r="359" spans="1:14">
      <c r="A359" s="10" t="s">
        <v>59</v>
      </c>
      <c r="B359" s="10" t="s">
        <v>69</v>
      </c>
      <c r="C359" s="10">
        <v>11.93</v>
      </c>
      <c r="D359" s="10">
        <v>5.98</v>
      </c>
      <c r="E359" s="10">
        <v>77.349999999999994</v>
      </c>
      <c r="F359" s="10">
        <v>6.9349999999999996</v>
      </c>
      <c r="G359" s="10">
        <v>100.74</v>
      </c>
      <c r="H359" s="10">
        <v>466333</v>
      </c>
      <c r="I359" s="10">
        <v>54221</v>
      </c>
      <c r="J359" s="10">
        <v>69</v>
      </c>
      <c r="K359" s="10">
        <v>0</v>
      </c>
      <c r="L359" s="10">
        <v>1.125</v>
      </c>
      <c r="M359" s="10">
        <v>9.5749999999999993</v>
      </c>
      <c r="N359" s="10">
        <v>4.5347104470629596</v>
      </c>
    </row>
    <row r="360" spans="1:14">
      <c r="A360" s="10" t="s">
        <v>60</v>
      </c>
      <c r="B360" s="10" t="s">
        <v>69</v>
      </c>
      <c r="C360" s="10">
        <v>12.08</v>
      </c>
      <c r="D360" s="10">
        <v>5.7850000000000001</v>
      </c>
      <c r="E360" s="10">
        <v>73.599999999999994</v>
      </c>
      <c r="F360" s="10">
        <v>6.9574999999999996</v>
      </c>
      <c r="G360" s="10">
        <v>102.125</v>
      </c>
      <c r="H360" s="10">
        <v>521324</v>
      </c>
      <c r="I360" s="10">
        <v>58193</v>
      </c>
      <c r="J360" s="10">
        <v>69</v>
      </c>
      <c r="K360" s="10">
        <v>0</v>
      </c>
      <c r="L360" s="10">
        <v>1.2775000000000001</v>
      </c>
      <c r="M360" s="10">
        <v>10.7675</v>
      </c>
      <c r="N360" s="10">
        <v>4.5429874271444897</v>
      </c>
    </row>
    <row r="361" spans="1:14">
      <c r="A361" s="10" t="s">
        <v>61</v>
      </c>
      <c r="B361" s="10" t="s">
        <v>69</v>
      </c>
      <c r="C361" s="10">
        <v>12.23</v>
      </c>
      <c r="D361" s="10">
        <v>5.59</v>
      </c>
      <c r="E361" s="10">
        <v>69.849999999999994</v>
      </c>
      <c r="F361" s="10">
        <v>6.98</v>
      </c>
      <c r="G361" s="10">
        <v>103.51</v>
      </c>
      <c r="H361" s="10">
        <v>576315</v>
      </c>
      <c r="I361" s="10">
        <v>62165</v>
      </c>
      <c r="J361" s="10">
        <v>69</v>
      </c>
      <c r="K361" s="10">
        <v>0</v>
      </c>
      <c r="L361" s="10">
        <v>1.43</v>
      </c>
      <c r="M361" s="10">
        <v>11.96</v>
      </c>
      <c r="N361" s="10">
        <v>4.5512644072260198</v>
      </c>
    </row>
    <row r="362" spans="1:14">
      <c r="A362" s="11" t="s">
        <v>17</v>
      </c>
      <c r="B362" s="11" t="s">
        <v>70</v>
      </c>
      <c r="C362" s="11">
        <v>18.234999999999999</v>
      </c>
      <c r="D362" s="11">
        <v>2.4</v>
      </c>
      <c r="E362" s="11">
        <v>41.247500000000002</v>
      </c>
      <c r="F362" s="11">
        <v>7.4424999999999999</v>
      </c>
      <c r="G362" s="11">
        <v>68.622500000000002</v>
      </c>
      <c r="H362" s="11">
        <v>0</v>
      </c>
      <c r="I362" s="11">
        <v>0</v>
      </c>
      <c r="J362" s="11">
        <v>20</v>
      </c>
      <c r="K362" s="11">
        <v>100</v>
      </c>
      <c r="L362" s="11">
        <v>3.3275000000000001</v>
      </c>
      <c r="M362" s="11">
        <v>18.157499999999999</v>
      </c>
      <c r="N362" s="11">
        <v>4.26096058374186</v>
      </c>
    </row>
    <row r="363" spans="1:14">
      <c r="A363" s="11" t="s">
        <v>19</v>
      </c>
      <c r="B363" s="11" t="s">
        <v>70</v>
      </c>
      <c r="C363" s="11">
        <v>18.25</v>
      </c>
      <c r="D363" s="11">
        <v>2.2999999999999998</v>
      </c>
      <c r="E363" s="11">
        <v>41.284999999999897</v>
      </c>
      <c r="F363" s="11">
        <v>7.2549999999999999</v>
      </c>
      <c r="G363" s="11">
        <v>68.984999999999999</v>
      </c>
      <c r="H363" s="11">
        <v>0</v>
      </c>
      <c r="I363" s="11">
        <v>0</v>
      </c>
      <c r="J363" s="11">
        <v>20</v>
      </c>
      <c r="K363" s="11">
        <v>100</v>
      </c>
      <c r="L363" s="11">
        <v>3.2149999999999999</v>
      </c>
      <c r="M363" s="11">
        <v>17.565000000000001</v>
      </c>
      <c r="N363" s="11">
        <v>4.56073745767128</v>
      </c>
    </row>
    <row r="364" spans="1:14">
      <c r="A364" s="11" t="s">
        <v>21</v>
      </c>
      <c r="B364" s="11" t="s">
        <v>70</v>
      </c>
      <c r="C364" s="11">
        <v>18.265000000000001</v>
      </c>
      <c r="D364" s="11">
        <v>2.2000000000000002</v>
      </c>
      <c r="E364" s="11">
        <v>41.322499999999998</v>
      </c>
      <c r="F364" s="11">
        <v>7.0674999999999999</v>
      </c>
      <c r="G364" s="11">
        <v>69.347499999999997</v>
      </c>
      <c r="H364" s="11">
        <v>0</v>
      </c>
      <c r="I364" s="11">
        <v>0</v>
      </c>
      <c r="J364" s="11">
        <v>20</v>
      </c>
      <c r="K364" s="11">
        <v>100</v>
      </c>
      <c r="L364" s="11">
        <v>3.1025</v>
      </c>
      <c r="M364" s="11">
        <v>16.9725</v>
      </c>
      <c r="N364" s="11">
        <v>4.8605143316007098</v>
      </c>
    </row>
    <row r="365" spans="1:14">
      <c r="A365" s="11" t="s">
        <v>23</v>
      </c>
      <c r="B365" s="11" t="s">
        <v>70</v>
      </c>
      <c r="C365" s="11">
        <v>18.28</v>
      </c>
      <c r="D365" s="11">
        <v>2.1</v>
      </c>
      <c r="E365" s="11">
        <v>41.36</v>
      </c>
      <c r="F365" s="11">
        <v>6.88</v>
      </c>
      <c r="G365" s="11">
        <v>69.709999999999894</v>
      </c>
      <c r="H365" s="11">
        <v>0</v>
      </c>
      <c r="I365" s="11">
        <v>0</v>
      </c>
      <c r="J365" s="11">
        <v>20</v>
      </c>
      <c r="K365" s="11">
        <v>100</v>
      </c>
      <c r="L365" s="11">
        <v>2.99</v>
      </c>
      <c r="M365" s="11">
        <v>16.38</v>
      </c>
      <c r="N365" s="11">
        <v>5.1602912055301298</v>
      </c>
    </row>
    <row r="366" spans="1:14">
      <c r="A366" s="11" t="s">
        <v>25</v>
      </c>
      <c r="B366" s="11" t="s">
        <v>70</v>
      </c>
      <c r="C366" s="11">
        <v>17.815000000000001</v>
      </c>
      <c r="D366" s="11">
        <v>1.95</v>
      </c>
      <c r="E366" s="11">
        <v>43.887500000000003</v>
      </c>
      <c r="F366" s="11">
        <v>7.2175000000000002</v>
      </c>
      <c r="G366" s="11">
        <v>70.185000000000002</v>
      </c>
      <c r="H366" s="11">
        <v>0</v>
      </c>
      <c r="I366" s="11">
        <v>108</v>
      </c>
      <c r="J366" s="11">
        <v>32</v>
      </c>
      <c r="K366" s="11">
        <v>87</v>
      </c>
      <c r="L366" s="11">
        <v>2.9449999999999998</v>
      </c>
      <c r="M366" s="11">
        <v>16.355</v>
      </c>
      <c r="N366" s="11">
        <v>5.2301649521612097</v>
      </c>
    </row>
    <row r="367" spans="1:14">
      <c r="A367" s="11" t="s">
        <v>27</v>
      </c>
      <c r="B367" s="11" t="s">
        <v>70</v>
      </c>
      <c r="C367" s="11">
        <v>17.350000000000001</v>
      </c>
      <c r="D367" s="11">
        <v>1.8</v>
      </c>
      <c r="E367" s="11">
        <v>46.414999999999999</v>
      </c>
      <c r="F367" s="11">
        <v>7.5549999999999997</v>
      </c>
      <c r="G367" s="11">
        <v>70.66</v>
      </c>
      <c r="H367" s="11">
        <v>0</v>
      </c>
      <c r="I367" s="11">
        <v>217</v>
      </c>
      <c r="J367" s="11">
        <v>45</v>
      </c>
      <c r="K367" s="11">
        <v>74</v>
      </c>
      <c r="L367" s="11">
        <v>2.9</v>
      </c>
      <c r="M367" s="11">
        <v>16.329999999999998</v>
      </c>
      <c r="N367" s="11">
        <v>5.3000386987922798</v>
      </c>
    </row>
    <row r="368" spans="1:14">
      <c r="A368" s="11" t="s">
        <v>28</v>
      </c>
      <c r="B368" s="11" t="s">
        <v>70</v>
      </c>
      <c r="C368" s="11">
        <v>16.885000000000002</v>
      </c>
      <c r="D368" s="11">
        <v>1.65</v>
      </c>
      <c r="E368" s="11">
        <v>48.942499999999903</v>
      </c>
      <c r="F368" s="11">
        <v>7.8925000000000001</v>
      </c>
      <c r="G368" s="11">
        <v>71.134999999999906</v>
      </c>
      <c r="H368" s="11">
        <v>0</v>
      </c>
      <c r="I368" s="11">
        <v>325</v>
      </c>
      <c r="J368" s="11">
        <v>57</v>
      </c>
      <c r="K368" s="11">
        <v>60</v>
      </c>
      <c r="L368" s="11">
        <v>2.855</v>
      </c>
      <c r="M368" s="11">
        <v>16.305</v>
      </c>
      <c r="N368" s="11">
        <v>5.36991244542335</v>
      </c>
    </row>
    <row r="369" spans="1:14">
      <c r="A369" s="11" t="s">
        <v>29</v>
      </c>
      <c r="B369" s="11" t="s">
        <v>70</v>
      </c>
      <c r="C369" s="11">
        <v>16.420000000000002</v>
      </c>
      <c r="D369" s="11">
        <v>1.5</v>
      </c>
      <c r="E369" s="11">
        <v>51.47</v>
      </c>
      <c r="F369" s="11">
        <v>8.23</v>
      </c>
      <c r="G369" s="11">
        <v>71.61</v>
      </c>
      <c r="H369" s="11">
        <v>10010</v>
      </c>
      <c r="I369" s="11">
        <v>433</v>
      </c>
      <c r="J369" s="11">
        <v>69</v>
      </c>
      <c r="K369" s="11">
        <v>47</v>
      </c>
      <c r="L369" s="11">
        <v>2.81</v>
      </c>
      <c r="M369" s="11">
        <v>16.28</v>
      </c>
      <c r="N369" s="11">
        <v>5.4397861920544299</v>
      </c>
    </row>
    <row r="370" spans="1:14">
      <c r="A370" s="11" t="s">
        <v>30</v>
      </c>
      <c r="B370" s="11" t="s">
        <v>70</v>
      </c>
      <c r="C370" s="11">
        <v>16.2925</v>
      </c>
      <c r="D370" s="11">
        <v>1.5674999999999999</v>
      </c>
      <c r="E370" s="11">
        <v>51.765000000000001</v>
      </c>
      <c r="F370" s="11">
        <v>8.3699999999999992</v>
      </c>
      <c r="G370" s="11">
        <v>69.097499999999997</v>
      </c>
      <c r="H370" s="11">
        <v>12292</v>
      </c>
      <c r="I370" s="11">
        <v>460</v>
      </c>
      <c r="J370" s="11">
        <v>88</v>
      </c>
      <c r="K370" s="11">
        <v>49</v>
      </c>
      <c r="L370" s="11">
        <v>2.7774999999999999</v>
      </c>
      <c r="M370" s="11">
        <v>16.36</v>
      </c>
      <c r="N370" s="11">
        <v>5.4327075987071396</v>
      </c>
    </row>
    <row r="371" spans="1:14">
      <c r="A371" s="11" t="s">
        <v>31</v>
      </c>
      <c r="B371" s="11" t="s">
        <v>70</v>
      </c>
      <c r="C371" s="11">
        <v>16.164999999999999</v>
      </c>
      <c r="D371" s="11">
        <v>1.635</v>
      </c>
      <c r="E371" s="11">
        <v>52.06</v>
      </c>
      <c r="F371" s="11">
        <v>8.51</v>
      </c>
      <c r="G371" s="11">
        <v>66.584999999999994</v>
      </c>
      <c r="H371" s="11">
        <v>14574</v>
      </c>
      <c r="I371" s="11">
        <v>488</v>
      </c>
      <c r="J371" s="11">
        <v>107</v>
      </c>
      <c r="K371" s="11">
        <v>52</v>
      </c>
      <c r="L371" s="11">
        <v>2.7450000000000001</v>
      </c>
      <c r="M371" s="11">
        <v>16.440000000000001</v>
      </c>
      <c r="N371" s="11">
        <v>5.4256290053598502</v>
      </c>
    </row>
    <row r="372" spans="1:14">
      <c r="A372" s="11" t="s">
        <v>32</v>
      </c>
      <c r="B372" s="11" t="s">
        <v>70</v>
      </c>
      <c r="C372" s="11">
        <v>16.037500000000001</v>
      </c>
      <c r="D372" s="11">
        <v>1.7024999999999999</v>
      </c>
      <c r="E372" s="11">
        <v>52.354999999999897</v>
      </c>
      <c r="F372" s="11">
        <v>8.6499999999999897</v>
      </c>
      <c r="G372" s="11">
        <v>64.072500000000005</v>
      </c>
      <c r="H372" s="11">
        <v>16856</v>
      </c>
      <c r="I372" s="11">
        <v>515</v>
      </c>
      <c r="J372" s="11">
        <v>126</v>
      </c>
      <c r="K372" s="11">
        <v>54</v>
      </c>
      <c r="L372" s="11">
        <v>2.7124999999999999</v>
      </c>
      <c r="M372" s="11">
        <v>16.52</v>
      </c>
      <c r="N372" s="11">
        <v>5.4185504120125696</v>
      </c>
    </row>
    <row r="373" spans="1:14">
      <c r="A373" s="11" t="s">
        <v>33</v>
      </c>
      <c r="B373" s="11" t="s">
        <v>70</v>
      </c>
      <c r="C373" s="11">
        <v>15.91</v>
      </c>
      <c r="D373" s="11">
        <v>1.77</v>
      </c>
      <c r="E373" s="11">
        <v>52.65</v>
      </c>
      <c r="F373" s="11">
        <v>8.7899999999999903</v>
      </c>
      <c r="G373" s="11">
        <v>61.56</v>
      </c>
      <c r="H373" s="11">
        <v>19138</v>
      </c>
      <c r="I373" s="11">
        <v>542</v>
      </c>
      <c r="J373" s="11">
        <v>145</v>
      </c>
      <c r="K373" s="11">
        <v>56</v>
      </c>
      <c r="L373" s="11">
        <v>2.68</v>
      </c>
      <c r="M373" s="11">
        <v>16.600000000000001</v>
      </c>
      <c r="N373" s="11">
        <v>5.4114718186652802</v>
      </c>
    </row>
    <row r="374" spans="1:14">
      <c r="A374" s="11" t="s">
        <v>34</v>
      </c>
      <c r="B374" s="11" t="s">
        <v>70</v>
      </c>
      <c r="C374" s="11">
        <v>15.445</v>
      </c>
      <c r="D374" s="11">
        <v>1.7350000000000001</v>
      </c>
      <c r="E374" s="11">
        <v>52.459999999999901</v>
      </c>
      <c r="F374" s="11">
        <v>8.6824999999999903</v>
      </c>
      <c r="G374" s="11">
        <v>62.752499999999998</v>
      </c>
      <c r="H374" s="11">
        <v>20855</v>
      </c>
      <c r="I374" s="11">
        <v>694</v>
      </c>
      <c r="J374" s="11">
        <v>151</v>
      </c>
      <c r="K374" s="11">
        <v>89</v>
      </c>
      <c r="L374" s="11">
        <v>2.6124999999999998</v>
      </c>
      <c r="M374" s="11">
        <v>16.502500000000001</v>
      </c>
      <c r="N374" s="11">
        <v>5.4218918007464501</v>
      </c>
    </row>
    <row r="375" spans="1:14">
      <c r="A375" s="11" t="s">
        <v>35</v>
      </c>
      <c r="B375" s="11" t="s">
        <v>70</v>
      </c>
      <c r="C375" s="11">
        <v>14.98</v>
      </c>
      <c r="D375" s="11">
        <v>1.7</v>
      </c>
      <c r="E375" s="11">
        <v>52.269999999999897</v>
      </c>
      <c r="F375" s="11">
        <v>8.5749999999999904</v>
      </c>
      <c r="G375" s="11">
        <v>63.945</v>
      </c>
      <c r="H375" s="11">
        <v>22572</v>
      </c>
      <c r="I375" s="11">
        <v>845</v>
      </c>
      <c r="J375" s="11">
        <v>157</v>
      </c>
      <c r="K375" s="11">
        <v>122</v>
      </c>
      <c r="L375" s="11">
        <v>2.5449999999999999</v>
      </c>
      <c r="M375" s="11">
        <v>16.405000000000001</v>
      </c>
      <c r="N375" s="11">
        <v>5.4323117828276297</v>
      </c>
    </row>
    <row r="376" spans="1:14">
      <c r="A376" s="11" t="s">
        <v>36</v>
      </c>
      <c r="B376" s="11" t="s">
        <v>70</v>
      </c>
      <c r="C376" s="11">
        <v>14.515000000000001</v>
      </c>
      <c r="D376" s="11">
        <v>1.665</v>
      </c>
      <c r="E376" s="11">
        <v>52.08</v>
      </c>
      <c r="F376" s="11">
        <v>8.4674999999999905</v>
      </c>
      <c r="G376" s="11">
        <v>65.137500000000003</v>
      </c>
      <c r="H376" s="11">
        <v>24288</v>
      </c>
      <c r="I376" s="11">
        <v>997</v>
      </c>
      <c r="J376" s="11">
        <v>162</v>
      </c>
      <c r="K376" s="11">
        <v>154</v>
      </c>
      <c r="L376" s="11">
        <v>2.4775</v>
      </c>
      <c r="M376" s="11">
        <v>16.307500000000001</v>
      </c>
      <c r="N376" s="11">
        <v>5.4427317649087996</v>
      </c>
    </row>
    <row r="377" spans="1:14">
      <c r="A377" s="11" t="s">
        <v>37</v>
      </c>
      <c r="B377" s="11" t="s">
        <v>70</v>
      </c>
      <c r="C377" s="11">
        <v>14.05</v>
      </c>
      <c r="D377" s="11">
        <v>1.63</v>
      </c>
      <c r="E377" s="11">
        <v>51.89</v>
      </c>
      <c r="F377" s="11">
        <v>8.36</v>
      </c>
      <c r="G377" s="11">
        <v>66.33</v>
      </c>
      <c r="H377" s="11">
        <v>26005</v>
      </c>
      <c r="I377" s="11">
        <v>1148</v>
      </c>
      <c r="J377" s="11">
        <v>168</v>
      </c>
      <c r="K377" s="11">
        <v>187</v>
      </c>
      <c r="L377" s="11">
        <v>2.41</v>
      </c>
      <c r="M377" s="11">
        <v>16.21</v>
      </c>
      <c r="N377" s="11">
        <v>5.4531517469899704</v>
      </c>
    </row>
    <row r="378" spans="1:14">
      <c r="A378" s="11" t="s">
        <v>38</v>
      </c>
      <c r="B378" s="11" t="s">
        <v>70</v>
      </c>
      <c r="C378" s="11">
        <v>13.705</v>
      </c>
      <c r="D378" s="11">
        <v>1.5974999999999999</v>
      </c>
      <c r="E378" s="11">
        <v>53.69</v>
      </c>
      <c r="F378" s="11">
        <v>8.4450000000000003</v>
      </c>
      <c r="G378" s="11">
        <v>65.594999999999999</v>
      </c>
      <c r="H378" s="11">
        <v>30514</v>
      </c>
      <c r="I378" s="11">
        <v>1157</v>
      </c>
      <c r="J378" s="11">
        <v>169</v>
      </c>
      <c r="K378" s="11">
        <v>219</v>
      </c>
      <c r="L378" s="11">
        <v>2.3424999999999998</v>
      </c>
      <c r="M378" s="11">
        <v>16.192499999999999</v>
      </c>
      <c r="N378" s="11">
        <v>5.5118835108871398</v>
      </c>
    </row>
    <row r="379" spans="1:14">
      <c r="A379" s="11" t="s">
        <v>39</v>
      </c>
      <c r="B379" s="11" t="s">
        <v>70</v>
      </c>
      <c r="C379" s="11">
        <v>13.36</v>
      </c>
      <c r="D379" s="11">
        <v>1.5649999999999999</v>
      </c>
      <c r="E379" s="11">
        <v>55.49</v>
      </c>
      <c r="F379" s="11">
        <v>8.5299999999999905</v>
      </c>
      <c r="G379" s="11">
        <v>64.86</v>
      </c>
      <c r="H379" s="11">
        <v>35023</v>
      </c>
      <c r="I379" s="11">
        <v>1165</v>
      </c>
      <c r="J379" s="11">
        <v>169</v>
      </c>
      <c r="K379" s="11">
        <v>251</v>
      </c>
      <c r="L379" s="11">
        <v>2.2749999999999999</v>
      </c>
      <c r="M379" s="11">
        <v>16.175000000000001</v>
      </c>
      <c r="N379" s="11">
        <v>5.5706152747843101</v>
      </c>
    </row>
    <row r="380" spans="1:14">
      <c r="A380" s="11" t="s">
        <v>40</v>
      </c>
      <c r="B380" s="11" t="s">
        <v>70</v>
      </c>
      <c r="C380" s="11">
        <v>13.015000000000001</v>
      </c>
      <c r="D380" s="11">
        <v>1.5325</v>
      </c>
      <c r="E380" s="11">
        <v>57.29</v>
      </c>
      <c r="F380" s="11">
        <v>8.6149999999999896</v>
      </c>
      <c r="G380" s="11">
        <v>64.125</v>
      </c>
      <c r="H380" s="11">
        <v>39531</v>
      </c>
      <c r="I380" s="11">
        <v>1174</v>
      </c>
      <c r="J380" s="11">
        <v>170</v>
      </c>
      <c r="K380" s="11">
        <v>283</v>
      </c>
      <c r="L380" s="11">
        <v>2.2075</v>
      </c>
      <c r="M380" s="11">
        <v>16.157499999999999</v>
      </c>
      <c r="N380" s="11">
        <v>5.6293470386814803</v>
      </c>
    </row>
    <row r="381" spans="1:14">
      <c r="A381" s="11" t="s">
        <v>41</v>
      </c>
      <c r="B381" s="11" t="s">
        <v>70</v>
      </c>
      <c r="C381" s="11">
        <v>12.67</v>
      </c>
      <c r="D381" s="11">
        <v>1.5</v>
      </c>
      <c r="E381" s="11">
        <v>59.09</v>
      </c>
      <c r="F381" s="11">
        <v>8.6999999999999904</v>
      </c>
      <c r="G381" s="11">
        <v>63.39</v>
      </c>
      <c r="H381" s="11">
        <v>44040</v>
      </c>
      <c r="I381" s="11">
        <v>1182</v>
      </c>
      <c r="J381" s="11">
        <v>170</v>
      </c>
      <c r="K381" s="11">
        <v>315</v>
      </c>
      <c r="L381" s="11">
        <v>2.14</v>
      </c>
      <c r="M381" s="11">
        <v>16.14</v>
      </c>
      <c r="N381" s="11">
        <v>5.6880788025786604</v>
      </c>
    </row>
    <row r="382" spans="1:14">
      <c r="A382" s="11" t="s">
        <v>42</v>
      </c>
      <c r="B382" s="11" t="s">
        <v>70</v>
      </c>
      <c r="C382" s="11">
        <v>12.772500000000001</v>
      </c>
      <c r="D382" s="11">
        <v>1.37</v>
      </c>
      <c r="E382" s="11">
        <v>58.37</v>
      </c>
      <c r="F382" s="11">
        <v>8.6349999999999998</v>
      </c>
      <c r="G382" s="11">
        <v>65.11</v>
      </c>
      <c r="H382" s="11">
        <v>57046</v>
      </c>
      <c r="I382" s="11">
        <v>1230</v>
      </c>
      <c r="J382" s="11">
        <v>170</v>
      </c>
      <c r="K382" s="11">
        <v>326</v>
      </c>
      <c r="L382" s="11">
        <v>2.2050000000000001</v>
      </c>
      <c r="M382" s="11">
        <v>16.752500000000001</v>
      </c>
      <c r="N382" s="11">
        <v>5.7175819611199703</v>
      </c>
    </row>
    <row r="383" spans="1:14">
      <c r="A383" s="11" t="s">
        <v>43</v>
      </c>
      <c r="B383" s="11" t="s">
        <v>70</v>
      </c>
      <c r="C383" s="11">
        <v>12.875</v>
      </c>
      <c r="D383" s="11">
        <v>1.24</v>
      </c>
      <c r="E383" s="11">
        <v>57.65</v>
      </c>
      <c r="F383" s="11">
        <v>8.57</v>
      </c>
      <c r="G383" s="11">
        <v>66.83</v>
      </c>
      <c r="H383" s="11">
        <v>70053</v>
      </c>
      <c r="I383" s="11">
        <v>1278</v>
      </c>
      <c r="J383" s="11">
        <v>170</v>
      </c>
      <c r="K383" s="11">
        <v>337</v>
      </c>
      <c r="L383" s="11">
        <v>2.27</v>
      </c>
      <c r="M383" s="11">
        <v>17.364999999999998</v>
      </c>
      <c r="N383" s="11">
        <v>5.7470851196612802</v>
      </c>
    </row>
    <row r="384" spans="1:14">
      <c r="A384" s="11" t="s">
        <v>44</v>
      </c>
      <c r="B384" s="11" t="s">
        <v>70</v>
      </c>
      <c r="C384" s="11">
        <v>12.977499999999999</v>
      </c>
      <c r="D384" s="11">
        <v>1.1100000000000001</v>
      </c>
      <c r="E384" s="11">
        <v>56.93</v>
      </c>
      <c r="F384" s="11">
        <v>8.5049999999999901</v>
      </c>
      <c r="G384" s="11">
        <v>68.55</v>
      </c>
      <c r="H384" s="11">
        <v>83059</v>
      </c>
      <c r="I384" s="11">
        <v>1325</v>
      </c>
      <c r="J384" s="11">
        <v>170</v>
      </c>
      <c r="K384" s="11">
        <v>347</v>
      </c>
      <c r="L384" s="11">
        <v>2.335</v>
      </c>
      <c r="M384" s="11">
        <v>17.977499999999999</v>
      </c>
      <c r="N384" s="11">
        <v>5.7765882782025901</v>
      </c>
    </row>
    <row r="385" spans="1:14">
      <c r="A385" s="11" t="s">
        <v>45</v>
      </c>
      <c r="B385" s="11" t="s">
        <v>70</v>
      </c>
      <c r="C385" s="11">
        <v>13.08</v>
      </c>
      <c r="D385" s="11">
        <v>0.98</v>
      </c>
      <c r="E385" s="11">
        <v>56.21</v>
      </c>
      <c r="F385" s="11">
        <v>8.44</v>
      </c>
      <c r="G385" s="11">
        <v>70.27</v>
      </c>
      <c r="H385" s="11">
        <v>96065</v>
      </c>
      <c r="I385" s="11">
        <v>1373</v>
      </c>
      <c r="J385" s="11">
        <v>170</v>
      </c>
      <c r="K385" s="11">
        <v>358</v>
      </c>
      <c r="L385" s="11">
        <v>2.4</v>
      </c>
      <c r="M385" s="11">
        <v>18.59</v>
      </c>
      <c r="N385" s="11">
        <v>5.8060914367439</v>
      </c>
    </row>
    <row r="386" spans="1:14">
      <c r="A386" s="11" t="s">
        <v>46</v>
      </c>
      <c r="B386" s="11" t="s">
        <v>70</v>
      </c>
      <c r="C386" s="11">
        <v>13.217499999999999</v>
      </c>
      <c r="D386" s="11">
        <v>0.94499999999999995</v>
      </c>
      <c r="E386" s="11">
        <v>55.625</v>
      </c>
      <c r="F386" s="11">
        <v>8.44</v>
      </c>
      <c r="G386" s="11">
        <v>71.862499999999997</v>
      </c>
      <c r="H386" s="11">
        <v>113191</v>
      </c>
      <c r="I386" s="11">
        <v>1436</v>
      </c>
      <c r="J386" s="11">
        <v>170</v>
      </c>
      <c r="K386" s="11">
        <v>376</v>
      </c>
      <c r="L386" s="11">
        <v>2.4824999999999999</v>
      </c>
      <c r="M386" s="11">
        <v>19.047499999999999</v>
      </c>
      <c r="N386" s="11">
        <v>5.8230498090707004</v>
      </c>
    </row>
    <row r="387" spans="1:14">
      <c r="A387" s="11" t="s">
        <v>47</v>
      </c>
      <c r="B387" s="11" t="s">
        <v>70</v>
      </c>
      <c r="C387" s="11">
        <v>13.355</v>
      </c>
      <c r="D387" s="11">
        <v>0.90999999999999903</v>
      </c>
      <c r="E387" s="11">
        <v>55.04</v>
      </c>
      <c r="F387" s="11">
        <v>8.44</v>
      </c>
      <c r="G387" s="11">
        <v>73.454999999999998</v>
      </c>
      <c r="H387" s="11">
        <v>130317</v>
      </c>
      <c r="I387" s="11">
        <v>1498</v>
      </c>
      <c r="J387" s="11">
        <v>171</v>
      </c>
      <c r="K387" s="11">
        <v>394</v>
      </c>
      <c r="L387" s="11">
        <v>2.5649999999999999</v>
      </c>
      <c r="M387" s="11">
        <v>19.504999999999999</v>
      </c>
      <c r="N387" s="11">
        <v>5.8400081813975104</v>
      </c>
    </row>
    <row r="388" spans="1:14">
      <c r="A388" s="11" t="s">
        <v>48</v>
      </c>
      <c r="B388" s="11" t="s">
        <v>70</v>
      </c>
      <c r="C388" s="11">
        <v>13.4925</v>
      </c>
      <c r="D388" s="11">
        <v>0.875</v>
      </c>
      <c r="E388" s="11">
        <v>54.454999999999998</v>
      </c>
      <c r="F388" s="11">
        <v>8.44</v>
      </c>
      <c r="G388" s="11">
        <v>75.047499999999999</v>
      </c>
      <c r="H388" s="11">
        <v>147442.25</v>
      </c>
      <c r="I388" s="11">
        <v>1561</v>
      </c>
      <c r="J388" s="11">
        <v>171</v>
      </c>
      <c r="K388" s="11">
        <v>412</v>
      </c>
      <c r="L388" s="11">
        <v>2.6475</v>
      </c>
      <c r="M388" s="11">
        <v>19.962499999999999</v>
      </c>
      <c r="N388" s="11">
        <v>5.8569665537243196</v>
      </c>
    </row>
    <row r="389" spans="1:14">
      <c r="A389" s="11" t="s">
        <v>49</v>
      </c>
      <c r="B389" s="11" t="s">
        <v>70</v>
      </c>
      <c r="C389" s="11">
        <v>13.63</v>
      </c>
      <c r="D389" s="11">
        <v>0.84</v>
      </c>
      <c r="E389" s="11">
        <v>53.87</v>
      </c>
      <c r="F389" s="11">
        <v>8.44</v>
      </c>
      <c r="G389" s="11">
        <v>76.64</v>
      </c>
      <c r="H389" s="11">
        <v>164568</v>
      </c>
      <c r="I389" s="11">
        <v>1623</v>
      </c>
      <c r="J389" s="11">
        <v>171</v>
      </c>
      <c r="K389" s="11">
        <v>430</v>
      </c>
      <c r="L389" s="11">
        <v>2.73</v>
      </c>
      <c r="M389" s="11">
        <v>20.420000000000002</v>
      </c>
      <c r="N389" s="11">
        <v>5.8739249260511199</v>
      </c>
    </row>
    <row r="390" spans="1:14">
      <c r="A390" s="11" t="s">
        <v>50</v>
      </c>
      <c r="B390" s="11" t="s">
        <v>70</v>
      </c>
      <c r="C390" s="11">
        <v>13.5</v>
      </c>
      <c r="D390" s="11">
        <v>0.82250000000000001</v>
      </c>
      <c r="E390" s="11">
        <v>54.739999999999903</v>
      </c>
      <c r="F390" s="11">
        <v>8.6449999999999996</v>
      </c>
      <c r="G390" s="11">
        <v>77.282499999999999</v>
      </c>
      <c r="H390" s="11">
        <v>181338</v>
      </c>
      <c r="I390" s="11">
        <v>1678</v>
      </c>
      <c r="J390" s="11">
        <v>191</v>
      </c>
      <c r="K390" s="11">
        <v>411</v>
      </c>
      <c r="L390" s="11">
        <v>2.6749999999999998</v>
      </c>
      <c r="M390" s="11">
        <v>20.012499999999999</v>
      </c>
      <c r="N390" s="11">
        <v>5.9223649804058196</v>
      </c>
    </row>
    <row r="391" spans="1:14">
      <c r="A391" s="11" t="s">
        <v>51</v>
      </c>
      <c r="B391" s="11" t="s">
        <v>70</v>
      </c>
      <c r="C391" s="11">
        <v>13.37</v>
      </c>
      <c r="D391" s="11">
        <v>0.80500000000000005</v>
      </c>
      <c r="E391" s="11">
        <v>55.61</v>
      </c>
      <c r="F391" s="11">
        <v>8.85</v>
      </c>
      <c r="G391" s="11">
        <v>77.924999999999997</v>
      </c>
      <c r="H391" s="11">
        <v>198109</v>
      </c>
      <c r="I391" s="11">
        <v>1732</v>
      </c>
      <c r="J391" s="11">
        <v>211</v>
      </c>
      <c r="K391" s="11">
        <v>392</v>
      </c>
      <c r="L391" s="11">
        <v>2.62</v>
      </c>
      <c r="M391" s="11">
        <v>19.605</v>
      </c>
      <c r="N391" s="11">
        <v>5.9708050347605202</v>
      </c>
    </row>
    <row r="392" spans="1:14">
      <c r="A392" s="11" t="s">
        <v>52</v>
      </c>
      <c r="B392" s="11" t="s">
        <v>70</v>
      </c>
      <c r="C392" s="11">
        <v>13.24</v>
      </c>
      <c r="D392" s="11">
        <v>0.78749999999999998</v>
      </c>
      <c r="E392" s="11">
        <v>56.48</v>
      </c>
      <c r="F392" s="11">
        <v>9.0549999999999997</v>
      </c>
      <c r="G392" s="11">
        <v>78.567499999999995</v>
      </c>
      <c r="H392" s="11">
        <v>214879</v>
      </c>
      <c r="I392" s="11">
        <v>1787</v>
      </c>
      <c r="J392" s="11">
        <v>231</v>
      </c>
      <c r="K392" s="11">
        <v>373</v>
      </c>
      <c r="L392" s="11">
        <v>2.5649999999999999</v>
      </c>
      <c r="M392" s="11">
        <v>19.197500000000002</v>
      </c>
      <c r="N392" s="11">
        <v>6.0192450891152198</v>
      </c>
    </row>
    <row r="393" spans="1:14">
      <c r="A393" s="11" t="s">
        <v>53</v>
      </c>
      <c r="B393" s="11" t="s">
        <v>70</v>
      </c>
      <c r="C393" s="11">
        <v>13.11</v>
      </c>
      <c r="D393" s="11">
        <v>0.77</v>
      </c>
      <c r="E393" s="11">
        <v>57.35</v>
      </c>
      <c r="F393" s="11">
        <v>9.26</v>
      </c>
      <c r="G393" s="11">
        <v>79.209999999999894</v>
      </c>
      <c r="H393" s="11">
        <v>231649</v>
      </c>
      <c r="I393" s="11">
        <v>1841</v>
      </c>
      <c r="J393" s="11">
        <v>251</v>
      </c>
      <c r="K393" s="11">
        <v>354</v>
      </c>
      <c r="L393" s="11">
        <v>2.5099999999999998</v>
      </c>
      <c r="M393" s="11">
        <v>18.79</v>
      </c>
      <c r="N393" s="11">
        <v>6.0676851434699097</v>
      </c>
    </row>
    <row r="394" spans="1:14">
      <c r="A394" s="11" t="s">
        <v>54</v>
      </c>
      <c r="B394" s="11" t="s">
        <v>70</v>
      </c>
      <c r="C394" s="11">
        <v>13.1325</v>
      </c>
      <c r="D394" s="11">
        <v>0.85</v>
      </c>
      <c r="E394" s="11">
        <v>58.195</v>
      </c>
      <c r="F394" s="11">
        <v>8.9499999999999904</v>
      </c>
      <c r="G394" s="11">
        <v>79.1875</v>
      </c>
      <c r="H394" s="11">
        <v>277043</v>
      </c>
      <c r="I394" s="11">
        <v>1904</v>
      </c>
      <c r="J394" s="11">
        <v>276</v>
      </c>
      <c r="K394" s="11">
        <v>340</v>
      </c>
      <c r="L394" s="11">
        <v>2.4575</v>
      </c>
      <c r="M394" s="11">
        <v>18.46</v>
      </c>
      <c r="N394" s="11">
        <v>6.1187745293761404</v>
      </c>
    </row>
    <row r="395" spans="1:14">
      <c r="A395" s="11" t="s">
        <v>55</v>
      </c>
      <c r="B395" s="11" t="s">
        <v>70</v>
      </c>
      <c r="C395" s="11">
        <v>13.154999999999999</v>
      </c>
      <c r="D395" s="11">
        <v>0.93</v>
      </c>
      <c r="E395" s="11">
        <v>59.04</v>
      </c>
      <c r="F395" s="11">
        <v>8.64</v>
      </c>
      <c r="G395" s="11">
        <v>79.164999999999907</v>
      </c>
      <c r="H395" s="11">
        <v>322437</v>
      </c>
      <c r="I395" s="11">
        <v>1968</v>
      </c>
      <c r="J395" s="11">
        <v>301</v>
      </c>
      <c r="K395" s="11">
        <v>327</v>
      </c>
      <c r="L395" s="11">
        <v>2.4049999999999998</v>
      </c>
      <c r="M395" s="11">
        <v>18.13</v>
      </c>
      <c r="N395" s="11">
        <v>6.1698639152823596</v>
      </c>
    </row>
    <row r="396" spans="1:14">
      <c r="A396" s="11" t="s">
        <v>56</v>
      </c>
      <c r="B396" s="11" t="s">
        <v>70</v>
      </c>
      <c r="C396" s="11">
        <v>13.1775</v>
      </c>
      <c r="D396" s="11">
        <v>1.01</v>
      </c>
      <c r="E396" s="11">
        <v>59.884999999999998</v>
      </c>
      <c r="F396" s="11">
        <v>8.33</v>
      </c>
      <c r="G396" s="11">
        <v>79.142499999999998</v>
      </c>
      <c r="H396" s="11">
        <v>367830</v>
      </c>
      <c r="I396" s="11">
        <v>2031</v>
      </c>
      <c r="J396" s="11">
        <v>326</v>
      </c>
      <c r="K396" s="11">
        <v>313</v>
      </c>
      <c r="L396" s="11">
        <v>2.3525</v>
      </c>
      <c r="M396" s="11">
        <v>17.8</v>
      </c>
      <c r="N396" s="11">
        <v>6.2209533011885796</v>
      </c>
    </row>
    <row r="397" spans="1:14">
      <c r="A397" s="11" t="s">
        <v>57</v>
      </c>
      <c r="B397" s="11" t="s">
        <v>70</v>
      </c>
      <c r="C397" s="11">
        <v>13.2</v>
      </c>
      <c r="D397" s="11">
        <v>1.0900000000000001</v>
      </c>
      <c r="E397" s="11">
        <v>60.73</v>
      </c>
      <c r="F397" s="11">
        <v>8.02</v>
      </c>
      <c r="G397" s="11">
        <v>79.12</v>
      </c>
      <c r="H397" s="11">
        <v>413224</v>
      </c>
      <c r="I397" s="11">
        <v>2094</v>
      </c>
      <c r="J397" s="11">
        <v>351</v>
      </c>
      <c r="K397" s="11">
        <v>299</v>
      </c>
      <c r="L397" s="11">
        <v>2.2999999999999998</v>
      </c>
      <c r="M397" s="11">
        <v>17.47</v>
      </c>
      <c r="N397" s="11">
        <v>6.2720426870948103</v>
      </c>
    </row>
    <row r="398" spans="1:14">
      <c r="A398" s="11" t="s">
        <v>58</v>
      </c>
      <c r="B398" s="11" t="s">
        <v>70</v>
      </c>
      <c r="C398" s="11">
        <v>13.137499999999999</v>
      </c>
      <c r="D398" s="11">
        <v>1.0674999999999999</v>
      </c>
      <c r="E398" s="11">
        <v>61.825000000000003</v>
      </c>
      <c r="F398" s="11">
        <v>8.0724999999999998</v>
      </c>
      <c r="G398" s="11">
        <v>82</v>
      </c>
      <c r="H398" s="11">
        <v>649448</v>
      </c>
      <c r="I398" s="11">
        <v>2094</v>
      </c>
      <c r="J398" s="11">
        <v>353</v>
      </c>
      <c r="K398" s="11">
        <v>273</v>
      </c>
      <c r="L398" s="11">
        <v>2.27</v>
      </c>
      <c r="M398" s="11">
        <v>17.267499999999998</v>
      </c>
      <c r="N398" s="11">
        <v>6.3040692354910002</v>
      </c>
    </row>
    <row r="399" spans="1:14">
      <c r="A399" s="11" t="s">
        <v>59</v>
      </c>
      <c r="B399" s="11" t="s">
        <v>70</v>
      </c>
      <c r="C399" s="11">
        <v>13.074999999999999</v>
      </c>
      <c r="D399" s="11">
        <v>1.0449999999999999</v>
      </c>
      <c r="E399" s="11">
        <v>62.92</v>
      </c>
      <c r="F399" s="11">
        <v>8.125</v>
      </c>
      <c r="G399" s="11">
        <v>84.88</v>
      </c>
      <c r="H399" s="11">
        <v>885671</v>
      </c>
      <c r="I399" s="11">
        <v>2094</v>
      </c>
      <c r="J399" s="11">
        <v>354</v>
      </c>
      <c r="K399" s="11">
        <v>247</v>
      </c>
      <c r="L399" s="11">
        <v>2.2400000000000002</v>
      </c>
      <c r="M399" s="11">
        <v>17.065000000000001</v>
      </c>
      <c r="N399" s="11">
        <v>6.3360957838871901</v>
      </c>
    </row>
    <row r="400" spans="1:14">
      <c r="A400" s="11" t="s">
        <v>60</v>
      </c>
      <c r="B400" s="11" t="s">
        <v>70</v>
      </c>
      <c r="C400" s="11">
        <v>13.012499999999999</v>
      </c>
      <c r="D400" s="11">
        <v>1.0225</v>
      </c>
      <c r="E400" s="11">
        <v>64.015000000000001</v>
      </c>
      <c r="F400" s="11">
        <v>8.1775000000000002</v>
      </c>
      <c r="G400" s="11">
        <v>87.76</v>
      </c>
      <c r="H400" s="11">
        <v>1121894.5</v>
      </c>
      <c r="I400" s="11">
        <v>2094</v>
      </c>
      <c r="J400" s="11">
        <v>356</v>
      </c>
      <c r="K400" s="11">
        <v>221</v>
      </c>
      <c r="L400" s="11">
        <v>2.21</v>
      </c>
      <c r="M400" s="11">
        <v>16.862500000000001</v>
      </c>
      <c r="N400" s="11">
        <v>6.3681223322833898</v>
      </c>
    </row>
    <row r="401" spans="1:14">
      <c r="A401" s="11" t="s">
        <v>61</v>
      </c>
      <c r="B401" s="11" t="s">
        <v>70</v>
      </c>
      <c r="C401" s="11">
        <v>12.95</v>
      </c>
      <c r="D401" s="11">
        <v>1</v>
      </c>
      <c r="E401" s="11">
        <v>65.11</v>
      </c>
      <c r="F401" s="11">
        <v>8.23</v>
      </c>
      <c r="G401" s="11">
        <v>90.64</v>
      </c>
      <c r="H401" s="11">
        <v>1358118</v>
      </c>
      <c r="I401" s="11">
        <v>2094</v>
      </c>
      <c r="J401" s="11">
        <v>357</v>
      </c>
      <c r="K401" s="11">
        <v>195</v>
      </c>
      <c r="L401" s="11">
        <v>2.1800000000000002</v>
      </c>
      <c r="M401" s="11">
        <v>16.66</v>
      </c>
      <c r="N401" s="11">
        <v>6.4001488806795797</v>
      </c>
    </row>
    <row r="402" spans="1:14">
      <c r="A402" s="12" t="s">
        <v>17</v>
      </c>
      <c r="B402" s="12" t="s">
        <v>71</v>
      </c>
      <c r="C402" s="12">
        <v>13.5425</v>
      </c>
      <c r="D402" s="12">
        <v>1.4225000000000001</v>
      </c>
      <c r="E402" s="12">
        <v>62.969999999999899</v>
      </c>
      <c r="F402" s="12">
        <v>4.7249999999999996</v>
      </c>
      <c r="G402" s="12">
        <v>52.6875</v>
      </c>
      <c r="H402" s="12">
        <v>0</v>
      </c>
      <c r="I402" s="12">
        <v>0</v>
      </c>
      <c r="J402" s="12">
        <v>0</v>
      </c>
      <c r="K402" s="12">
        <v>0</v>
      </c>
      <c r="L402" s="12">
        <v>2.2749999999999999</v>
      </c>
      <c r="M402" s="12">
        <v>16.125</v>
      </c>
      <c r="N402" s="12">
        <v>3.6414830975923702</v>
      </c>
    </row>
    <row r="403" spans="1:14">
      <c r="A403" s="12" t="s">
        <v>19</v>
      </c>
      <c r="B403" s="12" t="s">
        <v>71</v>
      </c>
      <c r="C403" s="12">
        <v>13.085000000000001</v>
      </c>
      <c r="D403" s="12">
        <v>1.385</v>
      </c>
      <c r="E403" s="12">
        <v>59.89</v>
      </c>
      <c r="F403" s="12">
        <v>5.05</v>
      </c>
      <c r="G403" s="12">
        <v>52.224999999999902</v>
      </c>
      <c r="H403" s="12">
        <v>0</v>
      </c>
      <c r="I403" s="12">
        <v>0</v>
      </c>
      <c r="J403" s="12">
        <v>0</v>
      </c>
      <c r="K403" s="12">
        <v>0</v>
      </c>
      <c r="L403" s="12">
        <v>2.5499999999999998</v>
      </c>
      <c r="M403" s="12">
        <v>18.649999999999999</v>
      </c>
      <c r="N403" s="12">
        <v>3.6906528397813698</v>
      </c>
    </row>
    <row r="404" spans="1:14">
      <c r="A404" s="12" t="s">
        <v>21</v>
      </c>
      <c r="B404" s="12" t="s">
        <v>71</v>
      </c>
      <c r="C404" s="12">
        <v>12.6275</v>
      </c>
      <c r="D404" s="12">
        <v>1.3474999999999999</v>
      </c>
      <c r="E404" s="12">
        <v>56.81</v>
      </c>
      <c r="F404" s="12">
        <v>5.375</v>
      </c>
      <c r="G404" s="12">
        <v>51.762499999999903</v>
      </c>
      <c r="H404" s="12">
        <v>0</v>
      </c>
      <c r="I404" s="12">
        <v>0</v>
      </c>
      <c r="J404" s="12">
        <v>0</v>
      </c>
      <c r="K404" s="12">
        <v>0</v>
      </c>
      <c r="L404" s="12">
        <v>2.8250000000000002</v>
      </c>
      <c r="M404" s="12">
        <v>21.175000000000001</v>
      </c>
      <c r="N404" s="12">
        <v>3.7398225819703801</v>
      </c>
    </row>
    <row r="405" spans="1:14">
      <c r="A405" s="12" t="s">
        <v>23</v>
      </c>
      <c r="B405" s="12" t="s">
        <v>71</v>
      </c>
      <c r="C405" s="12">
        <v>12.17</v>
      </c>
      <c r="D405" s="12">
        <v>1.31</v>
      </c>
      <c r="E405" s="12">
        <v>53.729999999999897</v>
      </c>
      <c r="F405" s="12">
        <v>5.7</v>
      </c>
      <c r="G405" s="12">
        <v>51.3</v>
      </c>
      <c r="H405" s="12">
        <v>0</v>
      </c>
      <c r="I405" s="12">
        <v>0</v>
      </c>
      <c r="J405" s="12">
        <v>0</v>
      </c>
      <c r="K405" s="12">
        <v>0</v>
      </c>
      <c r="L405" s="12">
        <v>3.1</v>
      </c>
      <c r="M405" s="12">
        <v>23.7</v>
      </c>
      <c r="N405" s="12">
        <v>3.7889923241593801</v>
      </c>
    </row>
    <row r="406" spans="1:14">
      <c r="A406" s="12" t="s">
        <v>25</v>
      </c>
      <c r="B406" s="12" t="s">
        <v>71</v>
      </c>
      <c r="C406" s="12">
        <v>11.73</v>
      </c>
      <c r="D406" s="12">
        <v>1.3</v>
      </c>
      <c r="E406" s="12">
        <v>54.655000000000001</v>
      </c>
      <c r="F406" s="12">
        <v>5.55</v>
      </c>
      <c r="G406" s="12">
        <v>53.349999999999902</v>
      </c>
      <c r="H406" s="12">
        <v>0</v>
      </c>
      <c r="I406" s="12">
        <v>0</v>
      </c>
      <c r="J406" s="12">
        <v>0</v>
      </c>
      <c r="K406" s="12">
        <v>0</v>
      </c>
      <c r="L406" s="12">
        <v>3.0249999999999999</v>
      </c>
      <c r="M406" s="12">
        <v>24.15</v>
      </c>
      <c r="N406" s="12">
        <v>3.8365725955536498</v>
      </c>
    </row>
    <row r="407" spans="1:14">
      <c r="A407" s="12" t="s">
        <v>27</v>
      </c>
      <c r="B407" s="12" t="s">
        <v>71</v>
      </c>
      <c r="C407" s="12">
        <v>11.29</v>
      </c>
      <c r="D407" s="12">
        <v>1.29</v>
      </c>
      <c r="E407" s="12">
        <v>55.58</v>
      </c>
      <c r="F407" s="12">
        <v>5.4</v>
      </c>
      <c r="G407" s="12">
        <v>55.4</v>
      </c>
      <c r="H407" s="12">
        <v>0</v>
      </c>
      <c r="I407" s="12">
        <v>0</v>
      </c>
      <c r="J407" s="12">
        <v>0</v>
      </c>
      <c r="K407" s="12">
        <v>0</v>
      </c>
      <c r="L407" s="12">
        <v>2.95</v>
      </c>
      <c r="M407" s="12">
        <v>24.6</v>
      </c>
      <c r="N407" s="12">
        <v>3.8841528669479302</v>
      </c>
    </row>
    <row r="408" spans="1:14">
      <c r="A408" s="12" t="s">
        <v>28</v>
      </c>
      <c r="B408" s="12" t="s">
        <v>71</v>
      </c>
      <c r="C408" s="12">
        <v>10.85</v>
      </c>
      <c r="D408" s="12">
        <v>1.28</v>
      </c>
      <c r="E408" s="12">
        <v>56.505000000000003</v>
      </c>
      <c r="F408" s="12">
        <v>5.25</v>
      </c>
      <c r="G408" s="12">
        <v>57.45</v>
      </c>
      <c r="H408" s="12">
        <v>0</v>
      </c>
      <c r="I408" s="12">
        <v>0</v>
      </c>
      <c r="J408" s="12">
        <v>0</v>
      </c>
      <c r="K408" s="12">
        <v>0</v>
      </c>
      <c r="L408" s="12">
        <v>2.8749999999999898</v>
      </c>
      <c r="M408" s="12">
        <v>25.05</v>
      </c>
      <c r="N408" s="12">
        <v>3.9317331383422101</v>
      </c>
    </row>
    <row r="409" spans="1:14">
      <c r="A409" s="12" t="s">
        <v>29</v>
      </c>
      <c r="B409" s="12" t="s">
        <v>71</v>
      </c>
      <c r="C409" s="12">
        <v>10.41</v>
      </c>
      <c r="D409" s="12">
        <v>1.27</v>
      </c>
      <c r="E409" s="12">
        <v>57.43</v>
      </c>
      <c r="F409" s="12">
        <v>5.0999999999999899</v>
      </c>
      <c r="G409" s="12">
        <v>59.5</v>
      </c>
      <c r="H409" s="12">
        <v>631</v>
      </c>
      <c r="I409" s="12">
        <v>0</v>
      </c>
      <c r="J409" s="12">
        <v>28</v>
      </c>
      <c r="K409" s="12">
        <v>0</v>
      </c>
      <c r="L409" s="12">
        <v>2.8</v>
      </c>
      <c r="M409" s="12">
        <v>25.5</v>
      </c>
      <c r="N409" s="12">
        <v>3.9793134097364899</v>
      </c>
    </row>
    <row r="410" spans="1:14">
      <c r="A410" s="12" t="s">
        <v>30</v>
      </c>
      <c r="B410" s="12" t="s">
        <v>71</v>
      </c>
      <c r="C410" s="12">
        <v>10.727499999999999</v>
      </c>
      <c r="D410" s="12">
        <v>1.3925000000000001</v>
      </c>
      <c r="E410" s="12">
        <v>61.147499999999901</v>
      </c>
      <c r="F410" s="12">
        <v>5.4749999999999899</v>
      </c>
      <c r="G410" s="12">
        <v>58.7</v>
      </c>
      <c r="H410" s="12">
        <v>1374</v>
      </c>
      <c r="I410" s="12">
        <v>0</v>
      </c>
      <c r="J410" s="12">
        <v>28</v>
      </c>
      <c r="K410" s="12">
        <v>0</v>
      </c>
      <c r="L410" s="12">
        <v>2.4750000000000001</v>
      </c>
      <c r="M410" s="12">
        <v>22.475000000000001</v>
      </c>
      <c r="N410" s="12">
        <v>3.9975805225469401</v>
      </c>
    </row>
    <row r="411" spans="1:14">
      <c r="A411" s="12" t="s">
        <v>31</v>
      </c>
      <c r="B411" s="12" t="s">
        <v>71</v>
      </c>
      <c r="C411" s="12">
        <v>11.045</v>
      </c>
      <c r="D411" s="12">
        <v>1.5149999999999999</v>
      </c>
      <c r="E411" s="12">
        <v>64.864999999999995</v>
      </c>
      <c r="F411" s="12">
        <v>5.85</v>
      </c>
      <c r="G411" s="12">
        <v>57.9</v>
      </c>
      <c r="H411" s="12">
        <v>2116</v>
      </c>
      <c r="I411" s="12">
        <v>0</v>
      </c>
      <c r="J411" s="12">
        <v>29</v>
      </c>
      <c r="K411" s="12">
        <v>0</v>
      </c>
      <c r="L411" s="12">
        <v>2.15</v>
      </c>
      <c r="M411" s="12">
        <v>19.45</v>
      </c>
      <c r="N411" s="12">
        <v>4.0158476353573898</v>
      </c>
    </row>
    <row r="412" spans="1:14">
      <c r="A412" s="12" t="s">
        <v>32</v>
      </c>
      <c r="B412" s="12" t="s">
        <v>71</v>
      </c>
      <c r="C412" s="12">
        <v>11.362500000000001</v>
      </c>
      <c r="D412" s="12">
        <v>1.6375</v>
      </c>
      <c r="E412" s="12">
        <v>68.582499999999996</v>
      </c>
      <c r="F412" s="12">
        <v>6.2249999999999996</v>
      </c>
      <c r="G412" s="12">
        <v>57.1</v>
      </c>
      <c r="H412" s="12">
        <v>2859</v>
      </c>
      <c r="I412" s="12">
        <v>0</v>
      </c>
      <c r="J412" s="12">
        <v>29</v>
      </c>
      <c r="K412" s="12">
        <v>0</v>
      </c>
      <c r="L412" s="12">
        <v>1.825</v>
      </c>
      <c r="M412" s="12">
        <v>16.425000000000001</v>
      </c>
      <c r="N412" s="12">
        <v>4.0341147481678297</v>
      </c>
    </row>
    <row r="413" spans="1:14">
      <c r="A413" s="12" t="s">
        <v>33</v>
      </c>
      <c r="B413" s="12" t="s">
        <v>71</v>
      </c>
      <c r="C413" s="12">
        <v>11.68</v>
      </c>
      <c r="D413" s="12">
        <v>1.76</v>
      </c>
      <c r="E413" s="12">
        <v>72.3</v>
      </c>
      <c r="F413" s="12">
        <v>6.6</v>
      </c>
      <c r="G413" s="12">
        <v>56.3</v>
      </c>
      <c r="H413" s="12">
        <v>3601</v>
      </c>
      <c r="I413" s="12">
        <v>0</v>
      </c>
      <c r="J413" s="12">
        <v>29</v>
      </c>
      <c r="K413" s="12">
        <v>0</v>
      </c>
      <c r="L413" s="12">
        <v>1.5</v>
      </c>
      <c r="M413" s="12">
        <v>13.4</v>
      </c>
      <c r="N413" s="12">
        <v>4.0523818609782802</v>
      </c>
    </row>
    <row r="414" spans="1:14">
      <c r="A414" s="12" t="s">
        <v>34</v>
      </c>
      <c r="B414" s="12" t="s">
        <v>71</v>
      </c>
      <c r="C414" s="12">
        <v>11.315</v>
      </c>
      <c r="D414" s="12">
        <v>1.7849999999999999</v>
      </c>
      <c r="E414" s="12">
        <v>71.099999999999994</v>
      </c>
      <c r="F414" s="12">
        <v>6.1999999999999904</v>
      </c>
      <c r="G414" s="12">
        <v>55.599999999999902</v>
      </c>
      <c r="H414" s="12">
        <v>2701</v>
      </c>
      <c r="I414" s="12">
        <v>0</v>
      </c>
      <c r="J414" s="12">
        <v>34</v>
      </c>
      <c r="K414" s="12">
        <v>0</v>
      </c>
      <c r="L414" s="12">
        <v>1.65</v>
      </c>
      <c r="M414" s="12">
        <v>14.875</v>
      </c>
      <c r="N414" s="12">
        <v>4.0922859937277298</v>
      </c>
    </row>
    <row r="415" spans="1:14">
      <c r="A415" s="12" t="s">
        <v>35</v>
      </c>
      <c r="B415" s="12" t="s">
        <v>71</v>
      </c>
      <c r="C415" s="12">
        <v>10.95</v>
      </c>
      <c r="D415" s="12">
        <v>1.81</v>
      </c>
      <c r="E415" s="12">
        <v>69.900000000000006</v>
      </c>
      <c r="F415" s="12">
        <v>5.8</v>
      </c>
      <c r="G415" s="12">
        <v>54.9</v>
      </c>
      <c r="H415" s="12">
        <v>1801</v>
      </c>
      <c r="I415" s="12">
        <v>0</v>
      </c>
      <c r="J415" s="12">
        <v>39</v>
      </c>
      <c r="K415" s="12">
        <v>0</v>
      </c>
      <c r="L415" s="12">
        <v>1.8</v>
      </c>
      <c r="M415" s="12">
        <v>16.350000000000001</v>
      </c>
      <c r="N415" s="12">
        <v>4.1321901264771803</v>
      </c>
    </row>
    <row r="416" spans="1:14">
      <c r="A416" s="12" t="s">
        <v>36</v>
      </c>
      <c r="B416" s="12" t="s">
        <v>71</v>
      </c>
      <c r="C416" s="12">
        <v>10.585000000000001</v>
      </c>
      <c r="D416" s="12">
        <v>1.835</v>
      </c>
      <c r="E416" s="12">
        <v>68.7</v>
      </c>
      <c r="F416" s="12">
        <v>5.4</v>
      </c>
      <c r="G416" s="12">
        <v>54.2</v>
      </c>
      <c r="H416" s="12">
        <v>900</v>
      </c>
      <c r="I416" s="12">
        <v>0</v>
      </c>
      <c r="J416" s="12">
        <v>44</v>
      </c>
      <c r="K416" s="12">
        <v>0</v>
      </c>
      <c r="L416" s="12">
        <v>1.95</v>
      </c>
      <c r="M416" s="12">
        <v>17.824999999999999</v>
      </c>
      <c r="N416" s="12">
        <v>4.1720942592266299</v>
      </c>
    </row>
    <row r="417" spans="1:14">
      <c r="A417" s="12" t="s">
        <v>37</v>
      </c>
      <c r="B417" s="12" t="s">
        <v>71</v>
      </c>
      <c r="C417" s="12">
        <v>10.220000000000001</v>
      </c>
      <c r="D417" s="12">
        <v>1.86</v>
      </c>
      <c r="E417" s="12">
        <v>67.5</v>
      </c>
      <c r="F417" s="12">
        <v>5</v>
      </c>
      <c r="G417" s="12">
        <v>53.5</v>
      </c>
      <c r="H417" s="12">
        <v>0</v>
      </c>
      <c r="I417" s="12">
        <v>0</v>
      </c>
      <c r="J417" s="12">
        <v>49</v>
      </c>
      <c r="K417" s="12">
        <v>0</v>
      </c>
      <c r="L417" s="12">
        <v>2.1</v>
      </c>
      <c r="M417" s="12">
        <v>19.3</v>
      </c>
      <c r="N417" s="12">
        <v>4.2119983919760804</v>
      </c>
    </row>
    <row r="418" spans="1:14">
      <c r="A418" s="12" t="s">
        <v>38</v>
      </c>
      <c r="B418" s="12" t="s">
        <v>71</v>
      </c>
      <c r="C418" s="12">
        <v>10.387499999999999</v>
      </c>
      <c r="D418" s="12">
        <v>1.5925</v>
      </c>
      <c r="E418" s="12">
        <v>63.442500000000003</v>
      </c>
      <c r="F418" s="12">
        <v>5.2750000000000004</v>
      </c>
      <c r="G418" s="12">
        <v>54.774999999999999</v>
      </c>
      <c r="H418" s="12">
        <v>19185</v>
      </c>
      <c r="I418" s="12">
        <v>0</v>
      </c>
      <c r="J418" s="12">
        <v>56</v>
      </c>
      <c r="K418" s="12">
        <v>0</v>
      </c>
      <c r="L418" s="12">
        <v>2.4750000000000001</v>
      </c>
      <c r="M418" s="12">
        <v>23.024999999999999</v>
      </c>
      <c r="N418" s="12">
        <v>4.2531281147532702</v>
      </c>
    </row>
    <row r="419" spans="1:14">
      <c r="A419" s="12" t="s">
        <v>39</v>
      </c>
      <c r="B419" s="12" t="s">
        <v>71</v>
      </c>
      <c r="C419" s="12">
        <v>10.555</v>
      </c>
      <c r="D419" s="12">
        <v>1.325</v>
      </c>
      <c r="E419" s="12">
        <v>59.384999999999998</v>
      </c>
      <c r="F419" s="12">
        <v>5.55</v>
      </c>
      <c r="G419" s="12">
        <v>56.05</v>
      </c>
      <c r="H419" s="12">
        <v>38370</v>
      </c>
      <c r="I419" s="12">
        <v>0</v>
      </c>
      <c r="J419" s="12">
        <v>63</v>
      </c>
      <c r="K419" s="12">
        <v>0</v>
      </c>
      <c r="L419" s="12">
        <v>2.85</v>
      </c>
      <c r="M419" s="12">
        <v>26.75</v>
      </c>
      <c r="N419" s="12">
        <v>4.2942578375304699</v>
      </c>
    </row>
    <row r="420" spans="1:14">
      <c r="A420" s="12" t="s">
        <v>40</v>
      </c>
      <c r="B420" s="12" t="s">
        <v>71</v>
      </c>
      <c r="C420" s="12">
        <v>10.7225</v>
      </c>
      <c r="D420" s="12">
        <v>1.0575000000000001</v>
      </c>
      <c r="E420" s="12">
        <v>55.327500000000001</v>
      </c>
      <c r="F420" s="12">
        <v>5.8249999999999904</v>
      </c>
      <c r="G420" s="12">
        <v>57.325000000000003</v>
      </c>
      <c r="H420" s="12">
        <v>57555</v>
      </c>
      <c r="I420" s="12">
        <v>0</v>
      </c>
      <c r="J420" s="12">
        <v>70</v>
      </c>
      <c r="K420" s="12">
        <v>0</v>
      </c>
      <c r="L420" s="12">
        <v>3.2250000000000001</v>
      </c>
      <c r="M420" s="12">
        <v>30.475000000000001</v>
      </c>
      <c r="N420" s="12">
        <v>4.3353875603076704</v>
      </c>
    </row>
    <row r="421" spans="1:14">
      <c r="A421" s="12" t="s">
        <v>41</v>
      </c>
      <c r="B421" s="12" t="s">
        <v>71</v>
      </c>
      <c r="C421" s="12">
        <v>10.89</v>
      </c>
      <c r="D421" s="12">
        <v>0.79</v>
      </c>
      <c r="E421" s="12">
        <v>51.27</v>
      </c>
      <c r="F421" s="12">
        <v>6.1</v>
      </c>
      <c r="G421" s="12">
        <v>58.6</v>
      </c>
      <c r="H421" s="12">
        <v>76740</v>
      </c>
      <c r="I421" s="12">
        <v>0</v>
      </c>
      <c r="J421" s="12">
        <v>77</v>
      </c>
      <c r="K421" s="12">
        <v>0</v>
      </c>
      <c r="L421" s="12">
        <v>3.6</v>
      </c>
      <c r="M421" s="12">
        <v>34.200000000000003</v>
      </c>
      <c r="N421" s="12">
        <v>4.37651728308487</v>
      </c>
    </row>
    <row r="422" spans="1:14">
      <c r="A422" s="12" t="s">
        <v>42</v>
      </c>
      <c r="B422" s="12" t="s">
        <v>71</v>
      </c>
      <c r="C422" s="12">
        <v>11.0875</v>
      </c>
      <c r="D422" s="12">
        <v>0.98250000000000004</v>
      </c>
      <c r="E422" s="12">
        <v>52.997500000000002</v>
      </c>
      <c r="F422" s="12">
        <v>6.0749999999999904</v>
      </c>
      <c r="G422" s="12">
        <v>60.4</v>
      </c>
      <c r="H422" s="12">
        <v>91574</v>
      </c>
      <c r="I422" s="12">
        <v>30</v>
      </c>
      <c r="J422" s="12">
        <v>88</v>
      </c>
      <c r="K422" s="12">
        <v>0</v>
      </c>
      <c r="L422" s="12">
        <v>3.375</v>
      </c>
      <c r="M422" s="12">
        <v>31.574999999999999</v>
      </c>
      <c r="N422" s="12">
        <v>4.4079240781806002</v>
      </c>
    </row>
    <row r="423" spans="1:14">
      <c r="A423" s="12" t="s">
        <v>43</v>
      </c>
      <c r="B423" s="12" t="s">
        <v>71</v>
      </c>
      <c r="C423" s="12">
        <v>11.285</v>
      </c>
      <c r="D423" s="12">
        <v>1.175</v>
      </c>
      <c r="E423" s="12">
        <v>54.725000000000001</v>
      </c>
      <c r="F423" s="12">
        <v>6.05</v>
      </c>
      <c r="G423" s="12">
        <v>62.2</v>
      </c>
      <c r="H423" s="12">
        <v>106408</v>
      </c>
      <c r="I423" s="12">
        <v>61</v>
      </c>
      <c r="J423" s="12">
        <v>100</v>
      </c>
      <c r="K423" s="12">
        <v>0</v>
      </c>
      <c r="L423" s="12">
        <v>3.15</v>
      </c>
      <c r="M423" s="12">
        <v>28.95</v>
      </c>
      <c r="N423" s="12">
        <v>4.4393308732763197</v>
      </c>
    </row>
    <row r="424" spans="1:14">
      <c r="A424" s="12" t="s">
        <v>44</v>
      </c>
      <c r="B424" s="12" t="s">
        <v>71</v>
      </c>
      <c r="C424" s="12">
        <v>11.4825</v>
      </c>
      <c r="D424" s="12">
        <v>1.3674999999999999</v>
      </c>
      <c r="E424" s="12">
        <v>56.452500000000001</v>
      </c>
      <c r="F424" s="12">
        <v>6.0250000000000004</v>
      </c>
      <c r="G424" s="12">
        <v>63.999999999999901</v>
      </c>
      <c r="H424" s="12">
        <v>121241</v>
      </c>
      <c r="I424" s="12">
        <v>91</v>
      </c>
      <c r="J424" s="12">
        <v>111</v>
      </c>
      <c r="K424" s="12">
        <v>0</v>
      </c>
      <c r="L424" s="12">
        <v>2.9249999999999998</v>
      </c>
      <c r="M424" s="12">
        <v>26.324999999999999</v>
      </c>
      <c r="N424" s="12">
        <v>4.4707376683720499</v>
      </c>
    </row>
    <row r="425" spans="1:14">
      <c r="A425" s="12" t="s">
        <v>45</v>
      </c>
      <c r="B425" s="12" t="s">
        <v>71</v>
      </c>
      <c r="C425" s="12">
        <v>11.68</v>
      </c>
      <c r="D425" s="12">
        <v>1.56</v>
      </c>
      <c r="E425" s="12">
        <v>58.18</v>
      </c>
      <c r="F425" s="12">
        <v>6</v>
      </c>
      <c r="G425" s="12">
        <v>65.8</v>
      </c>
      <c r="H425" s="12">
        <v>136075</v>
      </c>
      <c r="I425" s="12">
        <v>121</v>
      </c>
      <c r="J425" s="12">
        <v>122</v>
      </c>
      <c r="K425" s="12">
        <v>0</v>
      </c>
      <c r="L425" s="12">
        <v>2.7</v>
      </c>
      <c r="M425" s="12">
        <v>23.7</v>
      </c>
      <c r="N425" s="12">
        <v>4.5021444634677801</v>
      </c>
    </row>
    <row r="426" spans="1:14">
      <c r="A426" s="12" t="s">
        <v>46</v>
      </c>
      <c r="B426" s="12" t="s">
        <v>71</v>
      </c>
      <c r="C426" s="12">
        <v>12.157500000000001</v>
      </c>
      <c r="D426" s="12">
        <v>1.5024999999999999</v>
      </c>
      <c r="E426" s="12">
        <v>58.347499999999997</v>
      </c>
      <c r="F426" s="12">
        <v>6.2750000000000004</v>
      </c>
      <c r="G426" s="12">
        <v>65.024999999999906</v>
      </c>
      <c r="H426" s="12">
        <v>183030</v>
      </c>
      <c r="I426" s="12">
        <v>1987</v>
      </c>
      <c r="J426" s="12">
        <v>127</v>
      </c>
      <c r="K426" s="12">
        <v>0</v>
      </c>
      <c r="L426" s="12">
        <v>2.6749999999999998</v>
      </c>
      <c r="M426" s="12">
        <v>22.95</v>
      </c>
      <c r="N426" s="12">
        <v>4.5089385968392399</v>
      </c>
    </row>
    <row r="427" spans="1:14">
      <c r="A427" s="12" t="s">
        <v>47</v>
      </c>
      <c r="B427" s="12" t="s">
        <v>71</v>
      </c>
      <c r="C427" s="12">
        <v>12.635</v>
      </c>
      <c r="D427" s="12">
        <v>1.4450000000000001</v>
      </c>
      <c r="E427" s="12">
        <v>58.515000000000001</v>
      </c>
      <c r="F427" s="12">
        <v>6.55</v>
      </c>
      <c r="G427" s="12">
        <v>64.25</v>
      </c>
      <c r="H427" s="12">
        <v>229985</v>
      </c>
      <c r="I427" s="12">
        <v>3853</v>
      </c>
      <c r="J427" s="12">
        <v>133</v>
      </c>
      <c r="K427" s="12">
        <v>0</v>
      </c>
      <c r="L427" s="12">
        <v>2.65</v>
      </c>
      <c r="M427" s="12">
        <v>22.2</v>
      </c>
      <c r="N427" s="12">
        <v>4.5157327302106998</v>
      </c>
    </row>
    <row r="428" spans="1:14">
      <c r="A428" s="12" t="s">
        <v>48</v>
      </c>
      <c r="B428" s="12" t="s">
        <v>71</v>
      </c>
      <c r="C428" s="12">
        <v>13.112500000000001</v>
      </c>
      <c r="D428" s="12">
        <v>1.3875</v>
      </c>
      <c r="E428" s="12">
        <v>58.682499999999997</v>
      </c>
      <c r="F428" s="12">
        <v>6.8249999999999904</v>
      </c>
      <c r="G428" s="12">
        <v>63.475000000000001</v>
      </c>
      <c r="H428" s="12">
        <v>276940</v>
      </c>
      <c r="I428" s="12">
        <v>5719</v>
      </c>
      <c r="J428" s="12">
        <v>138</v>
      </c>
      <c r="K428" s="12">
        <v>0</v>
      </c>
      <c r="L428" s="12">
        <v>2.625</v>
      </c>
      <c r="M428" s="12">
        <v>21.45</v>
      </c>
      <c r="N428" s="12">
        <v>4.5225268635821596</v>
      </c>
    </row>
    <row r="429" spans="1:14">
      <c r="A429" s="12" t="s">
        <v>49</v>
      </c>
      <c r="B429" s="12" t="s">
        <v>71</v>
      </c>
      <c r="C429" s="12">
        <v>13.59</v>
      </c>
      <c r="D429" s="12">
        <v>1.33</v>
      </c>
      <c r="E429" s="12">
        <v>58.85</v>
      </c>
      <c r="F429" s="12">
        <v>7.1</v>
      </c>
      <c r="G429" s="12">
        <v>62.7</v>
      </c>
      <c r="H429" s="12">
        <v>323895</v>
      </c>
      <c r="I429" s="12">
        <v>7585</v>
      </c>
      <c r="J429" s="12">
        <v>143</v>
      </c>
      <c r="K429" s="12">
        <v>0</v>
      </c>
      <c r="L429" s="12">
        <v>2.6</v>
      </c>
      <c r="M429" s="12">
        <v>20.7</v>
      </c>
      <c r="N429" s="12">
        <v>4.5293209969536301</v>
      </c>
    </row>
    <row r="430" spans="1:14">
      <c r="A430" s="12" t="s">
        <v>50</v>
      </c>
      <c r="B430" s="12" t="s">
        <v>71</v>
      </c>
      <c r="C430" s="12">
        <v>13.4725</v>
      </c>
      <c r="D430" s="12">
        <v>1.8025</v>
      </c>
      <c r="E430" s="12">
        <v>60.1</v>
      </c>
      <c r="F430" s="12">
        <v>7.1</v>
      </c>
      <c r="G430" s="12">
        <v>65.775000000000006</v>
      </c>
      <c r="H430" s="12">
        <v>403049</v>
      </c>
      <c r="I430" s="12">
        <v>12857</v>
      </c>
      <c r="J430" s="12">
        <v>144</v>
      </c>
      <c r="K430" s="12">
        <v>0</v>
      </c>
      <c r="L430" s="12">
        <v>2.5249999999999999</v>
      </c>
      <c r="M430" s="12">
        <v>19.850000000000001</v>
      </c>
      <c r="N430" s="12">
        <v>4.55200145598626</v>
      </c>
    </row>
    <row r="431" spans="1:14">
      <c r="A431" s="12" t="s">
        <v>51</v>
      </c>
      <c r="B431" s="12" t="s">
        <v>71</v>
      </c>
      <c r="C431" s="12">
        <v>13.355</v>
      </c>
      <c r="D431" s="12">
        <v>2.2749999999999999</v>
      </c>
      <c r="E431" s="12">
        <v>61.35</v>
      </c>
      <c r="F431" s="12">
        <v>7.1</v>
      </c>
      <c r="G431" s="12">
        <v>68.849999999999994</v>
      </c>
      <c r="H431" s="12">
        <v>482204</v>
      </c>
      <c r="I431" s="12">
        <v>18129</v>
      </c>
      <c r="J431" s="12">
        <v>145</v>
      </c>
      <c r="K431" s="12">
        <v>0</v>
      </c>
      <c r="L431" s="12">
        <v>2.4500000000000002</v>
      </c>
      <c r="M431" s="12">
        <v>19</v>
      </c>
      <c r="N431" s="12">
        <v>4.57468191501889</v>
      </c>
    </row>
    <row r="432" spans="1:14">
      <c r="A432" s="12" t="s">
        <v>52</v>
      </c>
      <c r="B432" s="12" t="s">
        <v>71</v>
      </c>
      <c r="C432" s="12">
        <v>13.237500000000001</v>
      </c>
      <c r="D432" s="12">
        <v>2.7475000000000001</v>
      </c>
      <c r="E432" s="12">
        <v>62.6</v>
      </c>
      <c r="F432" s="12">
        <v>7.1</v>
      </c>
      <c r="G432" s="12">
        <v>71.924999999999997</v>
      </c>
      <c r="H432" s="12">
        <v>561358</v>
      </c>
      <c r="I432" s="12">
        <v>23400</v>
      </c>
      <c r="J432" s="12">
        <v>146</v>
      </c>
      <c r="K432" s="12">
        <v>0</v>
      </c>
      <c r="L432" s="12">
        <v>2.375</v>
      </c>
      <c r="M432" s="12">
        <v>18.149999999999999</v>
      </c>
      <c r="N432" s="12">
        <v>4.5973623740515297</v>
      </c>
    </row>
    <row r="433" spans="1:14">
      <c r="A433" s="12" t="s">
        <v>53</v>
      </c>
      <c r="B433" s="12" t="s">
        <v>71</v>
      </c>
      <c r="C433" s="12">
        <v>13.12</v>
      </c>
      <c r="D433" s="12">
        <v>3.22</v>
      </c>
      <c r="E433" s="12">
        <v>63.85</v>
      </c>
      <c r="F433" s="12">
        <v>7.1</v>
      </c>
      <c r="G433" s="12">
        <v>75</v>
      </c>
      <c r="H433" s="12">
        <v>640512</v>
      </c>
      <c r="I433" s="12">
        <v>28672</v>
      </c>
      <c r="J433" s="12">
        <v>147</v>
      </c>
      <c r="K433" s="12">
        <v>0</v>
      </c>
      <c r="L433" s="12">
        <v>2.2999999999999998</v>
      </c>
      <c r="M433" s="12">
        <v>17.3</v>
      </c>
      <c r="N433" s="12">
        <v>4.6200428330841596</v>
      </c>
    </row>
    <row r="434" spans="1:14">
      <c r="A434" s="12" t="s">
        <v>54</v>
      </c>
      <c r="B434" s="12" t="s">
        <v>71</v>
      </c>
      <c r="C434" s="12">
        <v>13.1275</v>
      </c>
      <c r="D434" s="12">
        <v>3.1025</v>
      </c>
      <c r="E434" s="12">
        <v>63.64</v>
      </c>
      <c r="F434" s="12">
        <v>7.0250000000000004</v>
      </c>
      <c r="G434" s="12">
        <v>74.724999999999994</v>
      </c>
      <c r="H434" s="12">
        <v>869455</v>
      </c>
      <c r="I434" s="12">
        <v>119166</v>
      </c>
      <c r="J434" s="12">
        <v>146</v>
      </c>
      <c r="K434" s="12">
        <v>0</v>
      </c>
      <c r="L434" s="12">
        <v>2.375</v>
      </c>
      <c r="M434" s="12">
        <v>17.850000000000001</v>
      </c>
      <c r="N434" s="12">
        <v>4.6441272326759204</v>
      </c>
    </row>
    <row r="435" spans="1:14">
      <c r="A435" s="12" t="s">
        <v>55</v>
      </c>
      <c r="B435" s="12" t="s">
        <v>71</v>
      </c>
      <c r="C435" s="12">
        <v>13.135</v>
      </c>
      <c r="D435" s="12">
        <v>2.9849999999999999</v>
      </c>
      <c r="E435" s="12">
        <v>63.43</v>
      </c>
      <c r="F435" s="12">
        <v>6.9499999999999904</v>
      </c>
      <c r="G435" s="12">
        <v>74.45</v>
      </c>
      <c r="H435" s="12">
        <v>1098397</v>
      </c>
      <c r="I435" s="12">
        <v>209660</v>
      </c>
      <c r="J435" s="12">
        <v>146</v>
      </c>
      <c r="K435" s="12">
        <v>0</v>
      </c>
      <c r="L435" s="12">
        <v>2.4500000000000002</v>
      </c>
      <c r="M435" s="12">
        <v>18.399999999999999</v>
      </c>
      <c r="N435" s="12">
        <v>4.6682116322676697</v>
      </c>
    </row>
    <row r="436" spans="1:14">
      <c r="A436" s="12" t="s">
        <v>56</v>
      </c>
      <c r="B436" s="12" t="s">
        <v>71</v>
      </c>
      <c r="C436" s="12">
        <v>13.1425</v>
      </c>
      <c r="D436" s="12">
        <v>2.8675000000000002</v>
      </c>
      <c r="E436" s="12">
        <v>63.22</v>
      </c>
      <c r="F436" s="12">
        <v>6.875</v>
      </c>
      <c r="G436" s="12">
        <v>74.174999999999997</v>
      </c>
      <c r="H436" s="12">
        <v>1327339.5</v>
      </c>
      <c r="I436" s="12">
        <v>300154</v>
      </c>
      <c r="J436" s="12">
        <v>145</v>
      </c>
      <c r="K436" s="12">
        <v>0</v>
      </c>
      <c r="L436" s="12">
        <v>2.5249999999999999</v>
      </c>
      <c r="M436" s="12">
        <v>18.95</v>
      </c>
      <c r="N436" s="12">
        <v>4.6922960318594198</v>
      </c>
    </row>
    <row r="437" spans="1:14">
      <c r="A437" s="12" t="s">
        <v>57</v>
      </c>
      <c r="B437" s="12" t="s">
        <v>71</v>
      </c>
      <c r="C437" s="12">
        <v>13.15</v>
      </c>
      <c r="D437" s="12">
        <v>2.75</v>
      </c>
      <c r="E437" s="12">
        <v>63.01</v>
      </c>
      <c r="F437" s="12">
        <v>6.8</v>
      </c>
      <c r="G437" s="12">
        <v>73.900000000000006</v>
      </c>
      <c r="H437" s="12">
        <v>1556282</v>
      </c>
      <c r="I437" s="12">
        <v>390648</v>
      </c>
      <c r="J437" s="12">
        <v>144</v>
      </c>
      <c r="K437" s="12">
        <v>0</v>
      </c>
      <c r="L437" s="12">
        <v>2.6</v>
      </c>
      <c r="M437" s="12">
        <v>19.5</v>
      </c>
      <c r="N437" s="12">
        <v>4.7163804314511699</v>
      </c>
    </row>
    <row r="438" spans="1:14">
      <c r="A438" s="12" t="s">
        <v>58</v>
      </c>
      <c r="B438" s="12" t="s">
        <v>71</v>
      </c>
      <c r="C438" s="12">
        <v>13.172499999999999</v>
      </c>
      <c r="D438" s="12">
        <v>2.68</v>
      </c>
      <c r="E438" s="12">
        <v>63.79</v>
      </c>
      <c r="F438" s="12">
        <v>7.125</v>
      </c>
      <c r="G438" s="12">
        <v>75.05</v>
      </c>
      <c r="H438" s="12">
        <v>1860097</v>
      </c>
      <c r="I438" s="12">
        <v>985872</v>
      </c>
      <c r="J438" s="12">
        <v>144</v>
      </c>
      <c r="K438" s="12">
        <v>24</v>
      </c>
      <c r="L438" s="12">
        <v>2.625</v>
      </c>
      <c r="M438" s="12">
        <v>19.725000000000001</v>
      </c>
      <c r="N438" s="12">
        <v>4.7412017885867801</v>
      </c>
    </row>
    <row r="439" spans="1:14">
      <c r="A439" s="12" t="s">
        <v>59</v>
      </c>
      <c r="B439" s="12" t="s">
        <v>71</v>
      </c>
      <c r="C439" s="12">
        <v>13.195</v>
      </c>
      <c r="D439" s="12">
        <v>2.61</v>
      </c>
      <c r="E439" s="12">
        <v>64.569999999999894</v>
      </c>
      <c r="F439" s="12">
        <v>7.4499999999999904</v>
      </c>
      <c r="G439" s="12">
        <v>76.2</v>
      </c>
      <c r="H439" s="12">
        <v>2163912</v>
      </c>
      <c r="I439" s="12">
        <v>1581095</v>
      </c>
      <c r="J439" s="12">
        <v>144</v>
      </c>
      <c r="K439" s="12">
        <v>48</v>
      </c>
      <c r="L439" s="12">
        <v>2.65</v>
      </c>
      <c r="M439" s="12">
        <v>19.95</v>
      </c>
      <c r="N439" s="12">
        <v>4.7660231457223796</v>
      </c>
    </row>
    <row r="440" spans="1:14">
      <c r="A440" s="12" t="s">
        <v>60</v>
      </c>
      <c r="B440" s="12" t="s">
        <v>71</v>
      </c>
      <c r="C440" s="12">
        <v>13.217499999999999</v>
      </c>
      <c r="D440" s="12">
        <v>2.54</v>
      </c>
      <c r="E440" s="12">
        <v>65.349999999999994</v>
      </c>
      <c r="F440" s="12">
        <v>7.7750000000000004</v>
      </c>
      <c r="G440" s="12">
        <v>77.349999999999994</v>
      </c>
      <c r="H440" s="12">
        <v>2467727</v>
      </c>
      <c r="I440" s="12">
        <v>2176318.5</v>
      </c>
      <c r="J440" s="12">
        <v>144</v>
      </c>
      <c r="K440" s="12">
        <v>71</v>
      </c>
      <c r="L440" s="12">
        <v>2.6749999999999998</v>
      </c>
      <c r="M440" s="12">
        <v>20.175000000000001</v>
      </c>
      <c r="N440" s="12">
        <v>4.79084450285798</v>
      </c>
    </row>
    <row r="441" spans="1:14">
      <c r="A441" s="12" t="s">
        <v>61</v>
      </c>
      <c r="B441" s="12" t="s">
        <v>71</v>
      </c>
      <c r="C441" s="12">
        <v>13.24</v>
      </c>
      <c r="D441" s="12">
        <v>2.4700000000000002</v>
      </c>
      <c r="E441" s="12">
        <v>66.13</v>
      </c>
      <c r="F441" s="12">
        <v>8.1</v>
      </c>
      <c r="G441" s="12">
        <v>78.5</v>
      </c>
      <c r="H441" s="12">
        <v>2771542</v>
      </c>
      <c r="I441" s="12">
        <v>2771542</v>
      </c>
      <c r="J441" s="12">
        <v>144</v>
      </c>
      <c r="K441" s="12">
        <v>95</v>
      </c>
      <c r="L441" s="12">
        <v>2.7</v>
      </c>
      <c r="M441" s="12">
        <v>20.399999999999999</v>
      </c>
      <c r="N441" s="12">
        <v>4.8156658599935902</v>
      </c>
    </row>
    <row r="442" spans="1:14">
      <c r="A442" s="13" t="s">
        <v>17</v>
      </c>
      <c r="B442" s="13" t="s">
        <v>72</v>
      </c>
      <c r="C442" s="13">
        <v>17.857500000000002</v>
      </c>
      <c r="D442" s="13">
        <v>2.0975000000000001</v>
      </c>
      <c r="E442" s="13">
        <v>44.04</v>
      </c>
      <c r="F442" s="13">
        <v>5.0975000000000001</v>
      </c>
      <c r="G442" s="13">
        <v>60.317500000000003</v>
      </c>
      <c r="H442" s="13">
        <v>0</v>
      </c>
      <c r="I442" s="13">
        <v>0</v>
      </c>
      <c r="J442" s="13">
        <v>93</v>
      </c>
      <c r="K442" s="13">
        <v>156</v>
      </c>
      <c r="L442" s="13">
        <v>3.4725000000000001</v>
      </c>
      <c r="M442" s="13">
        <v>18.997499999999999</v>
      </c>
      <c r="N442" s="13">
        <v>4.02802641641407</v>
      </c>
    </row>
    <row r="443" spans="1:14">
      <c r="A443" s="13" t="s">
        <v>19</v>
      </c>
      <c r="B443" s="13" t="s">
        <v>72</v>
      </c>
      <c r="C443" s="13">
        <v>18.105</v>
      </c>
      <c r="D443" s="13">
        <v>1.9550000000000001</v>
      </c>
      <c r="E443" s="13">
        <v>46.24</v>
      </c>
      <c r="F443" s="13">
        <v>5.1050000000000004</v>
      </c>
      <c r="G443" s="13">
        <v>58.515000000000001</v>
      </c>
      <c r="H443" s="13">
        <v>0</v>
      </c>
      <c r="I443" s="13">
        <v>0</v>
      </c>
      <c r="J443" s="13">
        <v>95</v>
      </c>
      <c r="K443" s="13">
        <v>159</v>
      </c>
      <c r="L443" s="13">
        <v>3.2850000000000001</v>
      </c>
      <c r="M443" s="13">
        <v>18.004999999999999</v>
      </c>
      <c r="N443" s="13">
        <v>4.0392784770598098</v>
      </c>
    </row>
    <row r="444" spans="1:14">
      <c r="A444" s="13" t="s">
        <v>21</v>
      </c>
      <c r="B444" s="13" t="s">
        <v>72</v>
      </c>
      <c r="C444" s="13">
        <v>18.352499999999999</v>
      </c>
      <c r="D444" s="13">
        <v>1.8125</v>
      </c>
      <c r="E444" s="13">
        <v>48.44</v>
      </c>
      <c r="F444" s="13">
        <v>5.1124999999999998</v>
      </c>
      <c r="G444" s="13">
        <v>56.712499999999999</v>
      </c>
      <c r="H444" s="13">
        <v>0</v>
      </c>
      <c r="I444" s="13">
        <v>0</v>
      </c>
      <c r="J444" s="13">
        <v>96</v>
      </c>
      <c r="K444" s="13">
        <v>162</v>
      </c>
      <c r="L444" s="13">
        <v>3.0975000000000001</v>
      </c>
      <c r="M444" s="13">
        <v>17.012499999999999</v>
      </c>
      <c r="N444" s="13">
        <v>4.0505305377055398</v>
      </c>
    </row>
    <row r="445" spans="1:14">
      <c r="A445" s="13" t="s">
        <v>23</v>
      </c>
      <c r="B445" s="13" t="s">
        <v>72</v>
      </c>
      <c r="C445" s="13">
        <v>18.600000000000001</v>
      </c>
      <c r="D445" s="13">
        <v>1.67</v>
      </c>
      <c r="E445" s="13">
        <v>50.64</v>
      </c>
      <c r="F445" s="13">
        <v>5.12</v>
      </c>
      <c r="G445" s="13">
        <v>54.909999999999897</v>
      </c>
      <c r="H445" s="13">
        <v>6873</v>
      </c>
      <c r="I445" s="13">
        <v>0</v>
      </c>
      <c r="J445" s="13">
        <v>97</v>
      </c>
      <c r="K445" s="13">
        <v>165</v>
      </c>
      <c r="L445" s="13">
        <v>2.91</v>
      </c>
      <c r="M445" s="13">
        <v>16.02</v>
      </c>
      <c r="N445" s="13">
        <v>4.0617825983512699</v>
      </c>
    </row>
    <row r="446" spans="1:14">
      <c r="A446" s="13" t="s">
        <v>25</v>
      </c>
      <c r="B446" s="13" t="s">
        <v>72</v>
      </c>
      <c r="C446" s="13">
        <v>18.352499999999999</v>
      </c>
      <c r="D446" s="17">
        <v>1.6475</v>
      </c>
      <c r="E446" s="17">
        <v>52.05</v>
      </c>
      <c r="F446" s="13">
        <v>5.1449999999999898</v>
      </c>
      <c r="G446" s="13">
        <v>56.807499999999997</v>
      </c>
      <c r="H446" s="13">
        <v>7455</v>
      </c>
      <c r="I446" s="13">
        <v>0</v>
      </c>
      <c r="J446" s="13">
        <v>107</v>
      </c>
      <c r="K446" s="13">
        <v>174</v>
      </c>
      <c r="L446" s="13">
        <v>2.88</v>
      </c>
      <c r="M446" s="13">
        <v>15.88</v>
      </c>
      <c r="N446" s="13">
        <v>4.0806070821764102</v>
      </c>
    </row>
    <row r="447" spans="1:14">
      <c r="A447" s="13" t="s">
        <v>27</v>
      </c>
      <c r="B447" s="13" t="s">
        <v>72</v>
      </c>
      <c r="C447" s="13">
        <v>18.105</v>
      </c>
      <c r="D447" s="17">
        <v>1.625</v>
      </c>
      <c r="E447" s="17">
        <v>53.46</v>
      </c>
      <c r="F447" s="13">
        <v>5.17</v>
      </c>
      <c r="G447" s="13">
        <v>58.704999999999998</v>
      </c>
      <c r="H447" s="13">
        <v>8037</v>
      </c>
      <c r="I447" s="13">
        <v>0</v>
      </c>
      <c r="J447" s="13">
        <v>116</v>
      </c>
      <c r="K447" s="13">
        <v>182</v>
      </c>
      <c r="L447" s="13">
        <v>2.85</v>
      </c>
      <c r="M447" s="13">
        <v>15.74</v>
      </c>
      <c r="N447" s="13">
        <v>4.0994315660015497</v>
      </c>
    </row>
    <row r="448" spans="1:14">
      <c r="A448" s="13" t="s">
        <v>28</v>
      </c>
      <c r="B448" s="13" t="s">
        <v>72</v>
      </c>
      <c r="C448" s="13">
        <v>17.857500000000002</v>
      </c>
      <c r="D448" s="17">
        <v>1.6025</v>
      </c>
      <c r="E448" s="17">
        <v>54.87</v>
      </c>
      <c r="F448" s="13">
        <v>5.1950000000000003</v>
      </c>
      <c r="G448" s="13">
        <v>60.602499999999999</v>
      </c>
      <c r="H448" s="13">
        <v>8618</v>
      </c>
      <c r="I448" s="13">
        <v>0</v>
      </c>
      <c r="J448" s="13">
        <v>126</v>
      </c>
      <c r="K448" s="13">
        <v>191</v>
      </c>
      <c r="L448" s="13">
        <v>2.82</v>
      </c>
      <c r="M448" s="13">
        <v>15.6</v>
      </c>
      <c r="N448" s="13">
        <v>4.1182560498266803</v>
      </c>
    </row>
    <row r="449" spans="1:14">
      <c r="A449" s="13" t="s">
        <v>29</v>
      </c>
      <c r="B449" s="13" t="s">
        <v>72</v>
      </c>
      <c r="C449" s="13">
        <v>17.61</v>
      </c>
      <c r="D449" s="17">
        <v>1.58</v>
      </c>
      <c r="E449" s="17">
        <v>56.28</v>
      </c>
      <c r="F449" s="13">
        <v>5.22</v>
      </c>
      <c r="G449" s="13">
        <v>62.5</v>
      </c>
      <c r="H449" s="13">
        <v>9200</v>
      </c>
      <c r="I449" s="13">
        <v>0</v>
      </c>
      <c r="J449" s="13">
        <v>135</v>
      </c>
      <c r="K449" s="13">
        <v>199</v>
      </c>
      <c r="L449" s="13">
        <v>2.79</v>
      </c>
      <c r="M449" s="13">
        <v>15.46</v>
      </c>
      <c r="N449" s="13">
        <v>4.1370805336518197</v>
      </c>
    </row>
    <row r="450" spans="1:14">
      <c r="A450" s="13" t="s">
        <v>30</v>
      </c>
      <c r="B450" s="13" t="s">
        <v>72</v>
      </c>
      <c r="C450" s="13">
        <v>17.54</v>
      </c>
      <c r="D450" s="17">
        <v>1.5925</v>
      </c>
      <c r="E450" s="17">
        <v>57.162500000000001</v>
      </c>
      <c r="F450" s="13">
        <v>5.2575000000000003</v>
      </c>
      <c r="G450" s="13">
        <v>64.092500000000001</v>
      </c>
      <c r="H450" s="13">
        <v>10025</v>
      </c>
      <c r="I450" s="13">
        <v>0</v>
      </c>
      <c r="J450" s="13">
        <v>151</v>
      </c>
      <c r="K450" s="13">
        <v>220</v>
      </c>
      <c r="L450" s="13">
        <v>2.72</v>
      </c>
      <c r="M450" s="13">
        <v>15.192500000000001</v>
      </c>
      <c r="N450" s="13">
        <v>4.1551205029236797</v>
      </c>
    </row>
    <row r="451" spans="1:14">
      <c r="A451" s="13" t="s">
        <v>31</v>
      </c>
      <c r="B451" s="13" t="s">
        <v>72</v>
      </c>
      <c r="C451" s="13">
        <v>17.47</v>
      </c>
      <c r="D451" s="17">
        <v>1.605</v>
      </c>
      <c r="E451" s="17">
        <v>58.045000000000002</v>
      </c>
      <c r="F451" s="13">
        <v>5.2949999999999999</v>
      </c>
      <c r="G451" s="13">
        <v>65.685000000000002</v>
      </c>
      <c r="H451" s="13">
        <v>10850</v>
      </c>
      <c r="I451" s="13">
        <v>0</v>
      </c>
      <c r="J451" s="13">
        <v>167</v>
      </c>
      <c r="K451" s="13">
        <v>241</v>
      </c>
      <c r="L451" s="13">
        <v>2.65</v>
      </c>
      <c r="M451" s="13">
        <v>14.925000000000001</v>
      </c>
      <c r="N451" s="13">
        <v>4.1731604721955398</v>
      </c>
    </row>
    <row r="452" spans="1:14">
      <c r="A452" s="13" t="s">
        <v>32</v>
      </c>
      <c r="B452" s="13" t="s">
        <v>72</v>
      </c>
      <c r="C452" s="13">
        <v>17.399999999999999</v>
      </c>
      <c r="D452" s="17">
        <v>1.6174999999999999</v>
      </c>
      <c r="E452" s="17">
        <v>58.927500000000002</v>
      </c>
      <c r="F452" s="13">
        <v>5.3324999999999898</v>
      </c>
      <c r="G452" s="13">
        <v>67.277500000000003</v>
      </c>
      <c r="H452" s="13">
        <v>11674</v>
      </c>
      <c r="I452" s="13">
        <v>0</v>
      </c>
      <c r="J452" s="13">
        <v>182</v>
      </c>
      <c r="K452" s="13">
        <v>261</v>
      </c>
      <c r="L452" s="13">
        <v>2.58</v>
      </c>
      <c r="M452" s="13">
        <v>14.657500000000001</v>
      </c>
      <c r="N452" s="13">
        <v>4.1912004414674104</v>
      </c>
    </row>
    <row r="453" spans="1:14">
      <c r="A453" s="13" t="s">
        <v>33</v>
      </c>
      <c r="B453" s="13" t="s">
        <v>72</v>
      </c>
      <c r="C453" s="13">
        <v>17.329999999999998</v>
      </c>
      <c r="D453" s="17">
        <v>1.63</v>
      </c>
      <c r="E453" s="17">
        <v>59.81</v>
      </c>
      <c r="F453" s="13">
        <v>5.37</v>
      </c>
      <c r="G453" s="13">
        <v>68.87</v>
      </c>
      <c r="H453" s="13">
        <v>12499</v>
      </c>
      <c r="I453" s="13">
        <v>0</v>
      </c>
      <c r="J453" s="13">
        <v>198</v>
      </c>
      <c r="K453" s="13">
        <v>282</v>
      </c>
      <c r="L453" s="13">
        <v>2.5099999999999998</v>
      </c>
      <c r="M453" s="13">
        <v>14.39</v>
      </c>
      <c r="N453" s="13">
        <v>4.2092404107392696</v>
      </c>
    </row>
    <row r="454" spans="1:14">
      <c r="A454" s="13" t="s">
        <v>34</v>
      </c>
      <c r="B454" s="13" t="s">
        <v>72</v>
      </c>
      <c r="C454" s="13">
        <v>17.002500000000001</v>
      </c>
      <c r="D454" s="17">
        <v>1.5649999999999999</v>
      </c>
      <c r="E454" s="17">
        <v>59.297499999999999</v>
      </c>
      <c r="F454" s="13">
        <v>5.4074999999999998</v>
      </c>
      <c r="G454" s="13">
        <v>70.16</v>
      </c>
      <c r="H454" s="13">
        <v>27452</v>
      </c>
      <c r="I454" s="13">
        <v>0</v>
      </c>
      <c r="J454" s="13">
        <v>198</v>
      </c>
      <c r="K454" s="13">
        <v>279</v>
      </c>
      <c r="L454" s="13">
        <v>2.6</v>
      </c>
      <c r="M454" s="13">
        <v>15.11</v>
      </c>
      <c r="N454" s="13">
        <v>4.2372219614829101</v>
      </c>
    </row>
    <row r="455" spans="1:14">
      <c r="A455" s="13" t="s">
        <v>35</v>
      </c>
      <c r="B455" s="13" t="s">
        <v>72</v>
      </c>
      <c r="C455" s="13">
        <v>16.675000000000001</v>
      </c>
      <c r="D455" s="17">
        <v>1.5</v>
      </c>
      <c r="E455" s="17">
        <v>58.784999999999997</v>
      </c>
      <c r="F455" s="13">
        <v>5.4450000000000003</v>
      </c>
      <c r="G455" s="13">
        <v>71.45</v>
      </c>
      <c r="H455" s="13">
        <v>42404</v>
      </c>
      <c r="I455" s="13">
        <v>0</v>
      </c>
      <c r="J455" s="13">
        <v>198</v>
      </c>
      <c r="K455" s="13">
        <v>277</v>
      </c>
      <c r="L455" s="13">
        <v>2.69</v>
      </c>
      <c r="M455" s="13">
        <v>15.83</v>
      </c>
      <c r="N455" s="13">
        <v>4.2652035122265497</v>
      </c>
    </row>
    <row r="456" spans="1:14">
      <c r="A456" s="13" t="s">
        <v>36</v>
      </c>
      <c r="B456" s="13" t="s">
        <v>72</v>
      </c>
      <c r="C456" s="13">
        <v>16.3475</v>
      </c>
      <c r="D456" s="17">
        <v>1.4350000000000001</v>
      </c>
      <c r="E456" s="17">
        <v>58.272500000000001</v>
      </c>
      <c r="F456" s="13">
        <v>5.4824999999999999</v>
      </c>
      <c r="G456" s="13">
        <v>72.739999999999995</v>
      </c>
      <c r="H456" s="13">
        <v>57357</v>
      </c>
      <c r="I456" s="13">
        <v>0</v>
      </c>
      <c r="J456" s="13">
        <v>198</v>
      </c>
      <c r="K456" s="13">
        <v>274</v>
      </c>
      <c r="L456" s="13">
        <v>2.78</v>
      </c>
      <c r="M456" s="13">
        <v>16.55</v>
      </c>
      <c r="N456" s="13">
        <v>4.2931850629701902</v>
      </c>
    </row>
    <row r="457" spans="1:14">
      <c r="A457" s="13" t="s">
        <v>37</v>
      </c>
      <c r="B457" s="13" t="s">
        <v>72</v>
      </c>
      <c r="C457" s="13">
        <v>16.02</v>
      </c>
      <c r="D457" s="17">
        <v>1.37</v>
      </c>
      <c r="E457" s="17">
        <v>57.76</v>
      </c>
      <c r="F457" s="13">
        <v>5.5199999999999898</v>
      </c>
      <c r="G457" s="13">
        <v>74.03</v>
      </c>
      <c r="H457" s="13">
        <v>72309</v>
      </c>
      <c r="I457" s="13">
        <v>0</v>
      </c>
      <c r="J457" s="13">
        <v>198</v>
      </c>
      <c r="K457" s="13">
        <v>271</v>
      </c>
      <c r="L457" s="13">
        <v>2.87</v>
      </c>
      <c r="M457" s="13">
        <v>17.27</v>
      </c>
      <c r="N457" s="13">
        <v>4.3211666137138298</v>
      </c>
    </row>
    <row r="458" spans="1:14">
      <c r="A458" s="13" t="s">
        <v>38</v>
      </c>
      <c r="B458" s="13" t="s">
        <v>72</v>
      </c>
      <c r="C458" s="13">
        <v>15.5075</v>
      </c>
      <c r="D458" s="17">
        <v>1.4650000000000001</v>
      </c>
      <c r="E458" s="17">
        <v>57.08</v>
      </c>
      <c r="F458" s="13">
        <v>5.7149999999999999</v>
      </c>
      <c r="G458" s="13">
        <v>73.867500000000007</v>
      </c>
      <c r="H458" s="13">
        <v>120249</v>
      </c>
      <c r="I458" s="13">
        <v>121</v>
      </c>
      <c r="J458" s="13">
        <v>211</v>
      </c>
      <c r="K458" s="13">
        <v>275</v>
      </c>
      <c r="L458" s="13">
        <v>2.9725000000000001</v>
      </c>
      <c r="M458" s="13">
        <v>18.477499999999999</v>
      </c>
      <c r="N458" s="13">
        <v>4.3502765755176602</v>
      </c>
    </row>
    <row r="459" spans="1:14">
      <c r="A459" s="13" t="s">
        <v>39</v>
      </c>
      <c r="B459" s="13" t="s">
        <v>72</v>
      </c>
      <c r="C459" s="13">
        <v>14.994999999999999</v>
      </c>
      <c r="D459" s="17">
        <v>1.56</v>
      </c>
      <c r="E459" s="17">
        <v>56.4</v>
      </c>
      <c r="F459" s="13">
        <v>5.91</v>
      </c>
      <c r="G459" s="13">
        <v>73.704999999999998</v>
      </c>
      <c r="H459" s="13">
        <v>168189</v>
      </c>
      <c r="I459" s="13">
        <v>243</v>
      </c>
      <c r="J459" s="13">
        <v>224</v>
      </c>
      <c r="K459" s="13">
        <v>280</v>
      </c>
      <c r="L459" s="13">
        <v>3.0750000000000002</v>
      </c>
      <c r="M459" s="13">
        <v>19.684999999999999</v>
      </c>
      <c r="N459" s="13">
        <v>4.3793865373214897</v>
      </c>
    </row>
    <row r="460" spans="1:14">
      <c r="A460" s="13" t="s">
        <v>40</v>
      </c>
      <c r="B460" s="13" t="s">
        <v>72</v>
      </c>
      <c r="C460" s="13">
        <v>14.4825</v>
      </c>
      <c r="D460" s="17">
        <v>1.655</v>
      </c>
      <c r="E460" s="17">
        <v>55.72</v>
      </c>
      <c r="F460" s="13">
        <v>6.1050000000000004</v>
      </c>
      <c r="G460" s="13">
        <v>73.542499999999905</v>
      </c>
      <c r="H460" s="13">
        <v>216129</v>
      </c>
      <c r="I460" s="13">
        <v>364</v>
      </c>
      <c r="J460" s="13">
        <v>237</v>
      </c>
      <c r="K460" s="13">
        <v>284</v>
      </c>
      <c r="L460" s="13">
        <v>3.1775000000000002</v>
      </c>
      <c r="M460" s="13">
        <v>20.892499999999998</v>
      </c>
      <c r="N460" s="13">
        <v>4.4084964991253202</v>
      </c>
    </row>
    <row r="461" spans="1:14">
      <c r="A461" s="13" t="s">
        <v>41</v>
      </c>
      <c r="B461" s="13" t="s">
        <v>72</v>
      </c>
      <c r="C461" s="13">
        <v>13.97</v>
      </c>
      <c r="D461" s="17">
        <v>1.75</v>
      </c>
      <c r="E461" s="17">
        <v>55.04</v>
      </c>
      <c r="F461" s="13">
        <v>6.3</v>
      </c>
      <c r="G461" s="13">
        <v>73.38</v>
      </c>
      <c r="H461" s="13">
        <v>264068</v>
      </c>
      <c r="I461" s="13">
        <v>485</v>
      </c>
      <c r="J461" s="13">
        <v>250</v>
      </c>
      <c r="K461" s="13">
        <v>288</v>
      </c>
      <c r="L461" s="13">
        <v>3.28</v>
      </c>
      <c r="M461" s="13">
        <v>22.1</v>
      </c>
      <c r="N461" s="13">
        <v>4.4376064609291497</v>
      </c>
    </row>
    <row r="462" spans="1:14">
      <c r="A462" s="13" t="s">
        <v>42</v>
      </c>
      <c r="B462" s="13" t="s">
        <v>72</v>
      </c>
      <c r="C462" s="13">
        <v>14.0825</v>
      </c>
      <c r="D462" s="17">
        <v>1.8525</v>
      </c>
      <c r="E462" s="17">
        <v>57.857500000000002</v>
      </c>
      <c r="F462" s="13">
        <v>6.31</v>
      </c>
      <c r="G462" s="13">
        <v>72.502499999999998</v>
      </c>
      <c r="H462" s="13">
        <v>353772</v>
      </c>
      <c r="I462" s="13">
        <v>845</v>
      </c>
      <c r="J462" s="13">
        <v>262</v>
      </c>
      <c r="K462" s="13">
        <v>288</v>
      </c>
      <c r="L462" s="13">
        <v>3.0024999999999999</v>
      </c>
      <c r="M462" s="13">
        <v>20.397500000000001</v>
      </c>
      <c r="N462" s="13">
        <v>4.4466495908293497</v>
      </c>
    </row>
    <row r="463" spans="1:14">
      <c r="A463" s="13" t="s">
        <v>43</v>
      </c>
      <c r="B463" s="13" t="s">
        <v>72</v>
      </c>
      <c r="C463" s="13">
        <v>14.195</v>
      </c>
      <c r="D463" s="17">
        <v>1.9550000000000001</v>
      </c>
      <c r="E463" s="17">
        <v>60.674999999999997</v>
      </c>
      <c r="F463" s="13">
        <v>6.32</v>
      </c>
      <c r="G463" s="13">
        <v>71.625</v>
      </c>
      <c r="H463" s="13">
        <v>443476</v>
      </c>
      <c r="I463" s="13">
        <v>1205</v>
      </c>
      <c r="J463" s="13">
        <v>273</v>
      </c>
      <c r="K463" s="13">
        <v>288</v>
      </c>
      <c r="L463" s="13">
        <v>2.7250000000000001</v>
      </c>
      <c r="M463" s="13">
        <v>18.695</v>
      </c>
      <c r="N463" s="13">
        <v>4.4556927207295596</v>
      </c>
    </row>
    <row r="464" spans="1:14">
      <c r="A464" s="13" t="s">
        <v>44</v>
      </c>
      <c r="B464" s="13" t="s">
        <v>72</v>
      </c>
      <c r="C464" s="13">
        <v>14.307499999999999</v>
      </c>
      <c r="D464" s="17">
        <v>2.0575000000000001</v>
      </c>
      <c r="E464" s="17">
        <v>63.4925</v>
      </c>
      <c r="F464" s="13">
        <v>6.33</v>
      </c>
      <c r="G464" s="13">
        <v>70.747500000000002</v>
      </c>
      <c r="H464" s="13">
        <v>533180</v>
      </c>
      <c r="I464" s="13">
        <v>1564</v>
      </c>
      <c r="J464" s="13">
        <v>285</v>
      </c>
      <c r="K464" s="13">
        <v>288</v>
      </c>
      <c r="L464" s="13">
        <v>2.4474999999999998</v>
      </c>
      <c r="M464" s="13">
        <v>16.9925</v>
      </c>
      <c r="N464" s="13">
        <v>4.4647358506297596</v>
      </c>
    </row>
    <row r="465" spans="1:14">
      <c r="A465" s="13" t="s">
        <v>45</v>
      </c>
      <c r="B465" s="13" t="s">
        <v>72</v>
      </c>
      <c r="C465" s="13">
        <v>14.42</v>
      </c>
      <c r="D465" s="17">
        <v>2.16</v>
      </c>
      <c r="E465" s="17">
        <v>66.31</v>
      </c>
      <c r="F465" s="13">
        <v>6.34</v>
      </c>
      <c r="G465" s="13">
        <v>69.87</v>
      </c>
      <c r="H465" s="13">
        <v>622884</v>
      </c>
      <c r="I465" s="13">
        <v>1924</v>
      </c>
      <c r="J465" s="13">
        <v>297</v>
      </c>
      <c r="K465" s="13">
        <v>288</v>
      </c>
      <c r="L465" s="13">
        <v>2.17</v>
      </c>
      <c r="M465" s="13">
        <v>15.29</v>
      </c>
      <c r="N465" s="13">
        <v>4.4737789805299597</v>
      </c>
    </row>
    <row r="466" spans="1:14">
      <c r="A466" s="13" t="s">
        <v>46</v>
      </c>
      <c r="B466" s="13" t="s">
        <v>72</v>
      </c>
      <c r="C466" s="13">
        <v>14.16</v>
      </c>
      <c r="D466" s="17">
        <v>2.11</v>
      </c>
      <c r="E466" s="17">
        <v>66.27</v>
      </c>
      <c r="F466" s="13">
        <v>6.39</v>
      </c>
      <c r="G466" s="13">
        <v>72.102500000000006</v>
      </c>
      <c r="H466" s="13">
        <v>734944</v>
      </c>
      <c r="I466" s="13">
        <v>4527</v>
      </c>
      <c r="J466" s="13">
        <v>297</v>
      </c>
      <c r="K466" s="13">
        <v>286</v>
      </c>
      <c r="L466" s="13">
        <v>2.2400000000000002</v>
      </c>
      <c r="M466" s="13">
        <v>15.89</v>
      </c>
      <c r="N466" s="13">
        <v>4.50073516035875</v>
      </c>
    </row>
    <row r="467" spans="1:14">
      <c r="A467" s="13" t="s">
        <v>47</v>
      </c>
      <c r="B467" s="13" t="s">
        <v>72</v>
      </c>
      <c r="C467" s="13">
        <v>13.9</v>
      </c>
      <c r="D467" s="17">
        <v>2.06</v>
      </c>
      <c r="E467" s="17">
        <v>66.23</v>
      </c>
      <c r="F467" s="13">
        <v>6.44</v>
      </c>
      <c r="G467" s="13">
        <v>74.334999999999994</v>
      </c>
      <c r="H467" s="13">
        <v>847003</v>
      </c>
      <c r="I467" s="13">
        <v>7129</v>
      </c>
      <c r="J467" s="13">
        <v>297</v>
      </c>
      <c r="K467" s="13">
        <v>284</v>
      </c>
      <c r="L467" s="13">
        <v>2.31</v>
      </c>
      <c r="M467" s="13">
        <v>16.489999999999998</v>
      </c>
      <c r="N467" s="13">
        <v>4.5276913401875296</v>
      </c>
    </row>
    <row r="468" spans="1:14">
      <c r="A468" s="13" t="s">
        <v>48</v>
      </c>
      <c r="B468" s="13" t="s">
        <v>72</v>
      </c>
      <c r="C468" s="13">
        <v>13.64</v>
      </c>
      <c r="D468" s="17">
        <v>2.0099999999999998</v>
      </c>
      <c r="E468" s="17">
        <v>66.19</v>
      </c>
      <c r="F468" s="13">
        <v>6.49</v>
      </c>
      <c r="G468" s="13">
        <v>76.567499999999995</v>
      </c>
      <c r="H468" s="13">
        <v>959063</v>
      </c>
      <c r="I468" s="13">
        <v>9731</v>
      </c>
      <c r="J468" s="13">
        <v>296</v>
      </c>
      <c r="K468" s="13">
        <v>281</v>
      </c>
      <c r="L468" s="13">
        <v>2.38</v>
      </c>
      <c r="M468" s="13">
        <v>17.09</v>
      </c>
      <c r="N468" s="13">
        <v>4.5546475200163101</v>
      </c>
    </row>
    <row r="469" spans="1:14">
      <c r="A469" s="13" t="s">
        <v>49</v>
      </c>
      <c r="B469" s="13" t="s">
        <v>72</v>
      </c>
      <c r="C469" s="13">
        <v>13.38</v>
      </c>
      <c r="D469" s="17">
        <v>1.96</v>
      </c>
      <c r="E469" s="17">
        <v>66.150000000000006</v>
      </c>
      <c r="F469" s="13">
        <v>6.54</v>
      </c>
      <c r="G469" s="13">
        <v>78.8</v>
      </c>
      <c r="H469" s="13">
        <v>1071122</v>
      </c>
      <c r="I469" s="13">
        <v>12334</v>
      </c>
      <c r="J469" s="13">
        <v>296</v>
      </c>
      <c r="K469" s="13">
        <v>279</v>
      </c>
      <c r="L469" s="13">
        <v>2.4500000000000002</v>
      </c>
      <c r="M469" s="13">
        <v>17.690000000000001</v>
      </c>
      <c r="N469" s="13">
        <v>4.5816036998451004</v>
      </c>
    </row>
    <row r="470" spans="1:14">
      <c r="A470" s="13" t="s">
        <v>50</v>
      </c>
      <c r="B470" s="13" t="s">
        <v>72</v>
      </c>
      <c r="C470" s="13">
        <v>13.1975</v>
      </c>
      <c r="D470" s="17">
        <v>2.62</v>
      </c>
      <c r="E470" s="17">
        <v>73.25</v>
      </c>
      <c r="F470" s="13">
        <v>6.7050000000000001</v>
      </c>
      <c r="G470" s="13">
        <v>80.764999999999901</v>
      </c>
      <c r="H470" s="13">
        <v>1163162.5</v>
      </c>
      <c r="I470" s="13">
        <v>12402</v>
      </c>
      <c r="J470" s="13">
        <v>297</v>
      </c>
      <c r="K470" s="13">
        <v>319</v>
      </c>
      <c r="L470" s="13">
        <v>1.92</v>
      </c>
      <c r="M470" s="13">
        <v>13.8925</v>
      </c>
      <c r="N470" s="13">
        <v>4.5857789335771804</v>
      </c>
    </row>
    <row r="471" spans="1:14">
      <c r="A471" s="13" t="s">
        <v>51</v>
      </c>
      <c r="B471" s="13" t="s">
        <v>72</v>
      </c>
      <c r="C471" s="13">
        <v>13.015000000000001</v>
      </c>
      <c r="D471" s="17">
        <v>3.28</v>
      </c>
      <c r="E471" s="17">
        <v>80.349999999999994</v>
      </c>
      <c r="F471" s="13">
        <v>6.87</v>
      </c>
      <c r="G471" s="13">
        <v>82.729999999999905</v>
      </c>
      <c r="H471" s="13">
        <v>1255203</v>
      </c>
      <c r="I471" s="13">
        <v>12471</v>
      </c>
      <c r="J471" s="13">
        <v>297</v>
      </c>
      <c r="K471" s="13">
        <v>360</v>
      </c>
      <c r="L471" s="13">
        <v>1.39</v>
      </c>
      <c r="M471" s="13">
        <v>10.095000000000001</v>
      </c>
      <c r="N471" s="13">
        <v>4.5899541673092497</v>
      </c>
    </row>
    <row r="472" spans="1:14">
      <c r="A472" s="13" t="s">
        <v>52</v>
      </c>
      <c r="B472" s="13" t="s">
        <v>72</v>
      </c>
      <c r="C472" s="13">
        <v>12.8325</v>
      </c>
      <c r="D472" s="17">
        <v>3.9399999999999902</v>
      </c>
      <c r="E472" s="17">
        <v>87.449999999999903</v>
      </c>
      <c r="F472" s="13">
        <v>7.0350000000000001</v>
      </c>
      <c r="G472" s="13">
        <v>84.694999999999993</v>
      </c>
      <c r="H472" s="13">
        <v>1347243.5</v>
      </c>
      <c r="I472" s="13">
        <v>12539</v>
      </c>
      <c r="J472" s="13">
        <v>298</v>
      </c>
      <c r="K472" s="13">
        <v>400</v>
      </c>
      <c r="L472" s="13">
        <v>0.86</v>
      </c>
      <c r="M472" s="13">
        <v>6.2975000000000003</v>
      </c>
      <c r="N472" s="13">
        <v>4.5941294010413296</v>
      </c>
    </row>
    <row r="473" spans="1:14">
      <c r="A473" s="13" t="s">
        <v>53</v>
      </c>
      <c r="B473" s="13" t="s">
        <v>72</v>
      </c>
      <c r="C473" s="13">
        <v>12.65</v>
      </c>
      <c r="D473" s="17">
        <v>4.5999999999999899</v>
      </c>
      <c r="E473" s="17">
        <v>94.55</v>
      </c>
      <c r="F473" s="13">
        <v>7.2</v>
      </c>
      <c r="G473" s="13">
        <v>86.66</v>
      </c>
      <c r="H473" s="13">
        <v>1439284</v>
      </c>
      <c r="I473" s="13">
        <v>12607</v>
      </c>
      <c r="J473" s="13">
        <v>298</v>
      </c>
      <c r="K473" s="13">
        <v>440</v>
      </c>
      <c r="L473" s="13">
        <v>0.33</v>
      </c>
      <c r="M473" s="13">
        <v>2.5</v>
      </c>
      <c r="N473" s="13">
        <v>4.5983046347734096</v>
      </c>
    </row>
    <row r="474" spans="1:14">
      <c r="A474" s="13" t="s">
        <v>54</v>
      </c>
      <c r="B474" s="13" t="s">
        <v>72</v>
      </c>
      <c r="C474" s="13">
        <v>12.7425</v>
      </c>
      <c r="D474" s="17">
        <v>4.5749999999999904</v>
      </c>
      <c r="E474" s="17">
        <v>91.419999999999902</v>
      </c>
      <c r="F474" s="13">
        <v>6.9850000000000003</v>
      </c>
      <c r="G474" s="13">
        <v>87.31</v>
      </c>
      <c r="H474" s="13">
        <v>1575933.75</v>
      </c>
      <c r="I474" s="13">
        <v>13005</v>
      </c>
      <c r="J474" s="13">
        <v>302</v>
      </c>
      <c r="K474" s="13">
        <v>439</v>
      </c>
      <c r="L474" s="13">
        <v>0.57999999999999996</v>
      </c>
      <c r="M474" s="13">
        <v>4.47</v>
      </c>
      <c r="N474" s="13">
        <v>4.6074023438265099</v>
      </c>
    </row>
    <row r="475" spans="1:14">
      <c r="A475" s="13" t="s">
        <v>55</v>
      </c>
      <c r="B475" s="13" t="s">
        <v>72</v>
      </c>
      <c r="C475" s="13">
        <v>12.835000000000001</v>
      </c>
      <c r="D475" s="17">
        <v>4.55</v>
      </c>
      <c r="E475" s="17">
        <v>88.289999999999907</v>
      </c>
      <c r="F475" s="13">
        <v>6.77</v>
      </c>
      <c r="G475" s="13">
        <v>87.96</v>
      </c>
      <c r="H475" s="13">
        <v>1712583.5</v>
      </c>
      <c r="I475" s="13">
        <v>13403</v>
      </c>
      <c r="J475" s="13">
        <v>306</v>
      </c>
      <c r="K475" s="13">
        <v>438</v>
      </c>
      <c r="L475" s="13">
        <v>0.83</v>
      </c>
      <c r="M475" s="13">
        <v>6.44</v>
      </c>
      <c r="N475" s="13">
        <v>4.6165000528796103</v>
      </c>
    </row>
    <row r="476" spans="1:14">
      <c r="A476" s="13" t="s">
        <v>56</v>
      </c>
      <c r="B476" s="13" t="s">
        <v>72</v>
      </c>
      <c r="C476" s="13">
        <v>12.9275</v>
      </c>
      <c r="D476" s="17">
        <v>4.5250000000000004</v>
      </c>
      <c r="E476" s="17">
        <v>85.16</v>
      </c>
      <c r="F476" s="13">
        <v>6.5549999999999997</v>
      </c>
      <c r="G476" s="13">
        <v>88.61</v>
      </c>
      <c r="H476" s="13">
        <v>1849233.25</v>
      </c>
      <c r="I476" s="13">
        <v>13800</v>
      </c>
      <c r="J476" s="13">
        <v>310</v>
      </c>
      <c r="K476" s="13">
        <v>437</v>
      </c>
      <c r="L476" s="13">
        <v>1.08</v>
      </c>
      <c r="M476" s="13">
        <v>8.41</v>
      </c>
      <c r="N476" s="13">
        <v>4.6255977619327098</v>
      </c>
    </row>
    <row r="477" spans="1:14">
      <c r="A477" s="13" t="s">
        <v>57</v>
      </c>
      <c r="B477" s="13" t="s">
        <v>72</v>
      </c>
      <c r="C477" s="13">
        <v>13.02</v>
      </c>
      <c r="D477" s="17">
        <v>4.5</v>
      </c>
      <c r="E477" s="17">
        <v>82.03</v>
      </c>
      <c r="F477" s="13">
        <v>6.34</v>
      </c>
      <c r="G477" s="13">
        <v>89.26</v>
      </c>
      <c r="H477" s="13">
        <v>1985883</v>
      </c>
      <c r="I477" s="13">
        <v>14198</v>
      </c>
      <c r="J477" s="13">
        <v>314</v>
      </c>
      <c r="K477" s="13">
        <v>436</v>
      </c>
      <c r="L477" s="13">
        <v>1.33</v>
      </c>
      <c r="M477" s="13">
        <v>10.38</v>
      </c>
      <c r="N477" s="13">
        <v>4.6346954709858101</v>
      </c>
    </row>
    <row r="478" spans="1:14">
      <c r="A478" s="13" t="s">
        <v>58</v>
      </c>
      <c r="B478" s="13" t="s">
        <v>72</v>
      </c>
      <c r="C478" s="13">
        <v>12.9925</v>
      </c>
      <c r="D478" s="17">
        <v>4.3949999999999898</v>
      </c>
      <c r="E478" s="17">
        <v>80.547499999999999</v>
      </c>
      <c r="F478" s="13">
        <v>6.6574999999999998</v>
      </c>
      <c r="G478" s="13">
        <v>90.267499999999998</v>
      </c>
      <c r="H478" s="13">
        <v>2117270.5</v>
      </c>
      <c r="I478" s="13">
        <v>14551</v>
      </c>
      <c r="J478" s="13">
        <v>333</v>
      </c>
      <c r="K478" s="13">
        <v>436</v>
      </c>
      <c r="L478" s="13">
        <v>1.425</v>
      </c>
      <c r="M478" s="13">
        <v>11.074999999999999</v>
      </c>
      <c r="N478" s="13">
        <v>4.6580813693449201</v>
      </c>
    </row>
    <row r="479" spans="1:14">
      <c r="A479" s="13" t="s">
        <v>59</v>
      </c>
      <c r="B479" s="13" t="s">
        <v>72</v>
      </c>
      <c r="C479" s="13">
        <v>12.965</v>
      </c>
      <c r="D479" s="17">
        <v>4.29</v>
      </c>
      <c r="E479" s="17">
        <v>79.064999999999998</v>
      </c>
      <c r="F479" s="13">
        <v>6.9749999999999996</v>
      </c>
      <c r="G479" s="13">
        <v>91.275000000000006</v>
      </c>
      <c r="H479" s="13">
        <v>2248658</v>
      </c>
      <c r="I479" s="13">
        <v>14904</v>
      </c>
      <c r="J479" s="13">
        <v>351</v>
      </c>
      <c r="K479" s="13">
        <v>436</v>
      </c>
      <c r="L479" s="13">
        <v>1.52</v>
      </c>
      <c r="M479" s="13">
        <v>11.77</v>
      </c>
      <c r="N479" s="13">
        <v>4.6814672677040301</v>
      </c>
    </row>
    <row r="480" spans="1:14">
      <c r="A480" s="13" t="s">
        <v>60</v>
      </c>
      <c r="B480" s="13" t="s">
        <v>72</v>
      </c>
      <c r="C480" s="13">
        <v>12.9375</v>
      </c>
      <c r="D480" s="17">
        <v>4.1849999999999996</v>
      </c>
      <c r="E480" s="17">
        <v>77.582499999999996</v>
      </c>
      <c r="F480" s="13">
        <v>7.2925000000000004</v>
      </c>
      <c r="G480" s="13">
        <v>92.282499999999999</v>
      </c>
      <c r="H480" s="13">
        <v>2380045.5</v>
      </c>
      <c r="I480" s="13">
        <v>15257</v>
      </c>
      <c r="J480" s="13">
        <v>370</v>
      </c>
      <c r="K480" s="13">
        <v>436</v>
      </c>
      <c r="L480" s="13">
        <v>1.615</v>
      </c>
      <c r="M480" s="13">
        <v>12.465</v>
      </c>
      <c r="N480" s="13">
        <v>4.7048531660631401</v>
      </c>
    </row>
    <row r="481" spans="1:14">
      <c r="A481" s="13" t="s">
        <v>61</v>
      </c>
      <c r="B481" s="13" t="s">
        <v>72</v>
      </c>
      <c r="C481" s="13">
        <v>12.91</v>
      </c>
      <c r="D481" s="17">
        <v>4.08</v>
      </c>
      <c r="E481" s="17">
        <v>76.099999999999994</v>
      </c>
      <c r="F481" s="13">
        <v>7.61</v>
      </c>
      <c r="G481" s="13">
        <v>93.29</v>
      </c>
      <c r="H481" s="13">
        <v>2511433</v>
      </c>
      <c r="I481" s="13">
        <v>15610</v>
      </c>
      <c r="J481" s="13">
        <v>388</v>
      </c>
      <c r="K481" s="13">
        <v>436</v>
      </c>
      <c r="L481" s="13">
        <v>1.71</v>
      </c>
      <c r="M481" s="13">
        <v>13.16</v>
      </c>
      <c r="N481" s="13">
        <v>4.7282390644222598</v>
      </c>
    </row>
    <row r="482" spans="1:14">
      <c r="A482" s="10" t="s">
        <v>17</v>
      </c>
      <c r="B482" s="10" t="s">
        <v>73</v>
      </c>
      <c r="C482" s="10">
        <v>15.574999999999999</v>
      </c>
      <c r="D482" s="10">
        <v>8.5975000000000001</v>
      </c>
      <c r="E482" s="10">
        <v>53.33</v>
      </c>
      <c r="F482" s="10">
        <v>2.1625000000000001</v>
      </c>
      <c r="G482" s="10">
        <v>52.797499999999999</v>
      </c>
      <c r="H482" s="10">
        <v>0</v>
      </c>
      <c r="I482" s="10">
        <v>0</v>
      </c>
      <c r="J482" s="10">
        <v>33</v>
      </c>
      <c r="K482" s="10">
        <v>0</v>
      </c>
      <c r="L482" s="10">
        <v>3.7874999999999899</v>
      </c>
      <c r="M482" s="10">
        <v>26.2425</v>
      </c>
      <c r="N482" s="10">
        <v>3.5322126980777599</v>
      </c>
    </row>
    <row r="483" spans="1:14">
      <c r="A483" s="10" t="s">
        <v>19</v>
      </c>
      <c r="B483" s="10" t="s">
        <v>73</v>
      </c>
      <c r="C483" s="10">
        <v>15.96</v>
      </c>
      <c r="D483" s="10">
        <v>8.6750000000000007</v>
      </c>
      <c r="E483" s="10">
        <v>47.32</v>
      </c>
      <c r="F483" s="10">
        <v>2.5049999999999999</v>
      </c>
      <c r="G483" s="10">
        <v>50.924999999999997</v>
      </c>
      <c r="H483" s="10">
        <v>0</v>
      </c>
      <c r="I483" s="10">
        <v>0</v>
      </c>
      <c r="J483" s="10">
        <v>35</v>
      </c>
      <c r="K483" s="10">
        <v>0</v>
      </c>
      <c r="L483" s="10">
        <v>4.2349999999999897</v>
      </c>
      <c r="M483" s="10">
        <v>28.155000000000001</v>
      </c>
      <c r="N483" s="10">
        <v>3.5527465357959098</v>
      </c>
    </row>
    <row r="484" spans="1:14">
      <c r="A484" s="10" t="s">
        <v>21</v>
      </c>
      <c r="B484" s="10" t="s">
        <v>73</v>
      </c>
      <c r="C484" s="10">
        <v>16.344999999999999</v>
      </c>
      <c r="D484" s="10">
        <v>8.7524999999999995</v>
      </c>
      <c r="E484" s="10">
        <v>41.31</v>
      </c>
      <c r="F484" s="10">
        <v>2.8475000000000001</v>
      </c>
      <c r="G484" s="10">
        <v>49.052499999999903</v>
      </c>
      <c r="H484" s="10">
        <v>0</v>
      </c>
      <c r="I484" s="10">
        <v>0</v>
      </c>
      <c r="J484" s="10">
        <v>38</v>
      </c>
      <c r="K484" s="10">
        <v>0</v>
      </c>
      <c r="L484" s="10">
        <v>4.6825000000000001</v>
      </c>
      <c r="M484" s="10">
        <v>30.067499999999999</v>
      </c>
      <c r="N484" s="10">
        <v>3.5732803735140499</v>
      </c>
    </row>
    <row r="485" spans="1:14">
      <c r="A485" s="10" t="s">
        <v>23</v>
      </c>
      <c r="B485" s="10" t="s">
        <v>73</v>
      </c>
      <c r="C485" s="10">
        <v>16.73</v>
      </c>
      <c r="D485" s="10">
        <v>8.83</v>
      </c>
      <c r="E485" s="10">
        <v>35.299999999999997</v>
      </c>
      <c r="F485" s="10">
        <v>3.19</v>
      </c>
      <c r="G485" s="10">
        <v>47.18</v>
      </c>
      <c r="H485" s="10">
        <v>0</v>
      </c>
      <c r="I485" s="10">
        <v>0</v>
      </c>
      <c r="J485" s="10">
        <v>40</v>
      </c>
      <c r="K485" s="10">
        <v>0</v>
      </c>
      <c r="L485" s="10">
        <v>5.13</v>
      </c>
      <c r="M485" s="10">
        <v>31.98</v>
      </c>
      <c r="N485" s="10">
        <v>3.5938142112321998</v>
      </c>
    </row>
    <row r="486" spans="1:14">
      <c r="A486" s="10" t="s">
        <v>25</v>
      </c>
      <c r="B486" s="10" t="s">
        <v>73</v>
      </c>
      <c r="C486" s="10">
        <v>16.467500000000001</v>
      </c>
      <c r="D486" s="10">
        <v>8.0050000000000008</v>
      </c>
      <c r="E486" s="10">
        <v>37.754999999999903</v>
      </c>
      <c r="F486" s="10">
        <v>3.16</v>
      </c>
      <c r="G486" s="10">
        <v>50.3125</v>
      </c>
      <c r="H486" s="10">
        <v>0</v>
      </c>
      <c r="I486" s="10">
        <v>404</v>
      </c>
      <c r="J486" s="10">
        <v>44</v>
      </c>
      <c r="K486" s="10">
        <v>0</v>
      </c>
      <c r="L486" s="10">
        <v>4.7175000000000002</v>
      </c>
      <c r="M486" s="10">
        <v>29.377500000000001</v>
      </c>
      <c r="N486" s="10">
        <v>3.6173396132398201</v>
      </c>
    </row>
    <row r="487" spans="1:14">
      <c r="A487" s="10" t="s">
        <v>27</v>
      </c>
      <c r="B487" s="10" t="s">
        <v>73</v>
      </c>
      <c r="C487" s="10">
        <v>16.204999999999998</v>
      </c>
      <c r="D487" s="10">
        <v>7.18</v>
      </c>
      <c r="E487" s="10">
        <v>40.209999999999901</v>
      </c>
      <c r="F487" s="10">
        <v>3.13</v>
      </c>
      <c r="G487" s="10">
        <v>53.445</v>
      </c>
      <c r="H487" s="10">
        <v>0</v>
      </c>
      <c r="I487" s="10">
        <v>807</v>
      </c>
      <c r="J487" s="10">
        <v>48</v>
      </c>
      <c r="K487" s="10">
        <v>0</v>
      </c>
      <c r="L487" s="10">
        <v>4.3049999999999997</v>
      </c>
      <c r="M487" s="10">
        <v>26.774999999999999</v>
      </c>
      <c r="N487" s="10">
        <v>3.6408650152474502</v>
      </c>
    </row>
    <row r="488" spans="1:14">
      <c r="A488" s="10" t="s">
        <v>28</v>
      </c>
      <c r="B488" s="10" t="s">
        <v>73</v>
      </c>
      <c r="C488" s="10">
        <v>15.942500000000001</v>
      </c>
      <c r="D488" s="10">
        <v>6.3550000000000004</v>
      </c>
      <c r="E488" s="10">
        <v>42.6649999999999</v>
      </c>
      <c r="F488" s="10">
        <v>3.0999999999999899</v>
      </c>
      <c r="G488" s="10">
        <v>56.577500000000001</v>
      </c>
      <c r="H488" s="10">
        <v>0</v>
      </c>
      <c r="I488" s="10">
        <v>1211</v>
      </c>
      <c r="J488" s="10">
        <v>52</v>
      </c>
      <c r="K488" s="10">
        <v>0</v>
      </c>
      <c r="L488" s="10">
        <v>3.8925000000000001</v>
      </c>
      <c r="M488" s="10">
        <v>24.172499999999999</v>
      </c>
      <c r="N488" s="10">
        <v>3.6643904172550799</v>
      </c>
    </row>
    <row r="489" spans="1:14">
      <c r="A489" s="10" t="s">
        <v>29</v>
      </c>
      <c r="B489" s="10" t="s">
        <v>73</v>
      </c>
      <c r="C489" s="10">
        <v>15.68</v>
      </c>
      <c r="D489" s="10">
        <v>5.53</v>
      </c>
      <c r="E489" s="10">
        <v>45.12</v>
      </c>
      <c r="F489" s="10">
        <v>3.07</v>
      </c>
      <c r="G489" s="10">
        <v>59.71</v>
      </c>
      <c r="H489" s="10">
        <v>691</v>
      </c>
      <c r="I489" s="10">
        <v>1614</v>
      </c>
      <c r="J489" s="10">
        <v>56</v>
      </c>
      <c r="K489" s="10">
        <v>0</v>
      </c>
      <c r="L489" s="10">
        <v>3.48</v>
      </c>
      <c r="M489" s="10">
        <v>21.57</v>
      </c>
      <c r="N489" s="10">
        <v>3.6879158192627099</v>
      </c>
    </row>
    <row r="490" spans="1:14">
      <c r="A490" s="10" t="s">
        <v>30</v>
      </c>
      <c r="B490" s="10" t="s">
        <v>73</v>
      </c>
      <c r="C490" s="10">
        <v>15.157500000000001</v>
      </c>
      <c r="D490" s="10">
        <v>5.25</v>
      </c>
      <c r="E490" s="10">
        <v>45.244999999999997</v>
      </c>
      <c r="F490" s="10">
        <v>2.9574999999999898</v>
      </c>
      <c r="G490" s="10">
        <v>60.292499999999997</v>
      </c>
      <c r="H490" s="10">
        <v>892</v>
      </c>
      <c r="I490" s="10">
        <v>3207</v>
      </c>
      <c r="J490" s="10">
        <v>57</v>
      </c>
      <c r="K490" s="10">
        <v>0</v>
      </c>
      <c r="L490" s="10">
        <v>3.4375</v>
      </c>
      <c r="M490" s="10">
        <v>21.9175</v>
      </c>
      <c r="N490" s="10">
        <v>3.73286014468234</v>
      </c>
    </row>
    <row r="491" spans="1:14">
      <c r="A491" s="10" t="s">
        <v>31</v>
      </c>
      <c r="B491" s="10" t="s">
        <v>73</v>
      </c>
      <c r="C491" s="10">
        <v>14.635</v>
      </c>
      <c r="D491" s="10">
        <v>4.97</v>
      </c>
      <c r="E491" s="10">
        <v>45.37</v>
      </c>
      <c r="F491" s="10">
        <v>2.8450000000000002</v>
      </c>
      <c r="G491" s="10">
        <v>60.875</v>
      </c>
      <c r="H491" s="10">
        <v>1092</v>
      </c>
      <c r="I491" s="10">
        <v>4800</v>
      </c>
      <c r="J491" s="10">
        <v>58</v>
      </c>
      <c r="K491" s="10">
        <v>0</v>
      </c>
      <c r="L491" s="10">
        <v>3.395</v>
      </c>
      <c r="M491" s="10">
        <v>22.265000000000001</v>
      </c>
      <c r="N491" s="10">
        <v>3.77780447010197</v>
      </c>
    </row>
    <row r="492" spans="1:14">
      <c r="A492" s="10" t="s">
        <v>32</v>
      </c>
      <c r="B492" s="10" t="s">
        <v>73</v>
      </c>
      <c r="C492" s="10">
        <v>14.112500000000001</v>
      </c>
      <c r="D492" s="10">
        <v>4.6900000000000004</v>
      </c>
      <c r="E492" s="10">
        <v>45.494999999999997</v>
      </c>
      <c r="F492" s="10">
        <v>2.7324999999999999</v>
      </c>
      <c r="G492" s="10">
        <v>61.457500000000003</v>
      </c>
      <c r="H492" s="10">
        <v>1293</v>
      </c>
      <c r="I492" s="10">
        <v>6392</v>
      </c>
      <c r="J492" s="10">
        <v>58</v>
      </c>
      <c r="K492" s="10">
        <v>0</v>
      </c>
      <c r="L492" s="10">
        <v>3.3525</v>
      </c>
      <c r="M492" s="10">
        <v>22.612500000000001</v>
      </c>
      <c r="N492" s="10">
        <v>3.8227487955216</v>
      </c>
    </row>
    <row r="493" spans="1:14">
      <c r="A493" s="10" t="s">
        <v>33</v>
      </c>
      <c r="B493" s="10" t="s">
        <v>73</v>
      </c>
      <c r="C493" s="10">
        <v>13.59</v>
      </c>
      <c r="D493" s="10">
        <v>4.41</v>
      </c>
      <c r="E493" s="10">
        <v>45.62</v>
      </c>
      <c r="F493" s="10">
        <v>2.62</v>
      </c>
      <c r="G493" s="10">
        <v>62.04</v>
      </c>
      <c r="H493" s="10">
        <v>1493</v>
      </c>
      <c r="I493" s="10">
        <v>7985</v>
      </c>
      <c r="J493" s="10">
        <v>59</v>
      </c>
      <c r="K493" s="10">
        <v>0</v>
      </c>
      <c r="L493" s="10">
        <v>3.31</v>
      </c>
      <c r="M493" s="10">
        <v>22.96</v>
      </c>
      <c r="N493" s="10">
        <v>3.8676931209412402</v>
      </c>
    </row>
    <row r="494" spans="1:14">
      <c r="A494" s="10" t="s">
        <v>34</v>
      </c>
      <c r="B494" s="10" t="s">
        <v>73</v>
      </c>
      <c r="C494" s="10">
        <v>13.592499999999999</v>
      </c>
      <c r="D494" s="10">
        <v>4.4474999999999998</v>
      </c>
      <c r="E494" s="10">
        <v>45.952500000000001</v>
      </c>
      <c r="F494" s="10">
        <v>2.56</v>
      </c>
      <c r="G494" s="10">
        <v>60.732500000000002</v>
      </c>
      <c r="H494" s="10">
        <v>1553</v>
      </c>
      <c r="I494" s="10">
        <v>8209</v>
      </c>
      <c r="J494" s="10">
        <v>60</v>
      </c>
      <c r="K494" s="10">
        <v>0</v>
      </c>
      <c r="L494" s="10">
        <v>3.2149999999999999</v>
      </c>
      <c r="M494" s="10">
        <v>22.602499999999999</v>
      </c>
      <c r="N494" s="10">
        <v>3.8971180379884802</v>
      </c>
    </row>
    <row r="495" spans="1:14">
      <c r="A495" s="10" t="s">
        <v>35</v>
      </c>
      <c r="B495" s="10" t="s">
        <v>73</v>
      </c>
      <c r="C495" s="10">
        <v>13.595000000000001</v>
      </c>
      <c r="D495" s="10">
        <v>4.4849999999999897</v>
      </c>
      <c r="E495" s="10">
        <v>46.284999999999897</v>
      </c>
      <c r="F495" s="10">
        <v>2.5</v>
      </c>
      <c r="G495" s="10">
        <v>59.424999999999997</v>
      </c>
      <c r="H495" s="10">
        <v>1612</v>
      </c>
      <c r="I495" s="10">
        <v>8433</v>
      </c>
      <c r="J495" s="10">
        <v>61</v>
      </c>
      <c r="K495" s="10">
        <v>0</v>
      </c>
      <c r="L495" s="10">
        <v>3.12</v>
      </c>
      <c r="M495" s="10">
        <v>22.245000000000001</v>
      </c>
      <c r="N495" s="10">
        <v>3.9265429550357198</v>
      </c>
    </row>
    <row r="496" spans="1:14">
      <c r="A496" s="10" t="s">
        <v>36</v>
      </c>
      <c r="B496" s="10" t="s">
        <v>73</v>
      </c>
      <c r="C496" s="10">
        <v>13.5975</v>
      </c>
      <c r="D496" s="10">
        <v>4.5225</v>
      </c>
      <c r="E496" s="10">
        <v>46.6175</v>
      </c>
      <c r="F496" s="10">
        <v>2.44</v>
      </c>
      <c r="G496" s="10">
        <v>58.1175</v>
      </c>
      <c r="H496" s="10">
        <v>1672</v>
      </c>
      <c r="I496" s="10">
        <v>8656</v>
      </c>
      <c r="J496" s="10">
        <v>62</v>
      </c>
      <c r="K496" s="10">
        <v>0</v>
      </c>
      <c r="L496" s="10">
        <v>3.0249999999999999</v>
      </c>
      <c r="M496" s="10">
        <v>21.887499999999999</v>
      </c>
      <c r="N496" s="10">
        <v>3.9559678720829701</v>
      </c>
    </row>
    <row r="497" spans="1:14">
      <c r="A497" s="10" t="s">
        <v>37</v>
      </c>
      <c r="B497" s="10" t="s">
        <v>73</v>
      </c>
      <c r="C497" s="10">
        <v>13.6</v>
      </c>
      <c r="D497" s="10">
        <v>4.5599999999999898</v>
      </c>
      <c r="E497" s="10">
        <v>46.95</v>
      </c>
      <c r="F497" s="10">
        <v>2.38</v>
      </c>
      <c r="G497" s="10">
        <v>56.81</v>
      </c>
      <c r="H497" s="10">
        <v>1731</v>
      </c>
      <c r="I497" s="10">
        <v>8880</v>
      </c>
      <c r="J497" s="10">
        <v>63</v>
      </c>
      <c r="K497" s="10">
        <v>0</v>
      </c>
      <c r="L497" s="10">
        <v>2.93</v>
      </c>
      <c r="M497" s="10">
        <v>21.53</v>
      </c>
      <c r="N497" s="10">
        <v>3.9853927891302101</v>
      </c>
    </row>
    <row r="498" spans="1:14">
      <c r="A498" s="10" t="s">
        <v>38</v>
      </c>
      <c r="B498" s="10" t="s">
        <v>73</v>
      </c>
      <c r="C498" s="10">
        <v>13.6975</v>
      </c>
      <c r="D498" s="10">
        <v>4.2275</v>
      </c>
      <c r="E498" s="10">
        <v>47.88</v>
      </c>
      <c r="F498" s="10">
        <v>2.5274999999999999</v>
      </c>
      <c r="G498" s="10">
        <v>55.344999999999999</v>
      </c>
      <c r="H498" s="10">
        <v>1772</v>
      </c>
      <c r="I498" s="10">
        <v>9001</v>
      </c>
      <c r="J498" s="10">
        <v>64</v>
      </c>
      <c r="K498" s="10">
        <v>10</v>
      </c>
      <c r="L498" s="10">
        <v>2.81</v>
      </c>
      <c r="M498" s="10">
        <v>20.572500000000002</v>
      </c>
      <c r="N498" s="10">
        <v>4.0131778122724304</v>
      </c>
    </row>
    <row r="499" spans="1:14">
      <c r="A499" s="10" t="s">
        <v>39</v>
      </c>
      <c r="B499" s="10" t="s">
        <v>73</v>
      </c>
      <c r="C499" s="10">
        <v>13.795</v>
      </c>
      <c r="D499" s="10">
        <v>3.8949999999999898</v>
      </c>
      <c r="E499" s="10">
        <v>48.81</v>
      </c>
      <c r="F499" s="10">
        <v>2.6749999999999998</v>
      </c>
      <c r="G499" s="10">
        <v>53.88</v>
      </c>
      <c r="H499" s="10">
        <v>1813</v>
      </c>
      <c r="I499" s="10">
        <v>9121</v>
      </c>
      <c r="J499" s="10">
        <v>66</v>
      </c>
      <c r="K499" s="10">
        <v>20</v>
      </c>
      <c r="L499" s="10">
        <v>2.69</v>
      </c>
      <c r="M499" s="10">
        <v>19.614999999999998</v>
      </c>
      <c r="N499" s="10">
        <v>4.0409628354146498</v>
      </c>
    </row>
    <row r="500" spans="1:14">
      <c r="A500" s="10" t="s">
        <v>40</v>
      </c>
      <c r="B500" s="10" t="s">
        <v>73</v>
      </c>
      <c r="C500" s="10">
        <v>13.8925</v>
      </c>
      <c r="D500" s="10">
        <v>3.5625</v>
      </c>
      <c r="E500" s="10">
        <v>49.739999999999903</v>
      </c>
      <c r="F500" s="10">
        <v>2.8224999999999998</v>
      </c>
      <c r="G500" s="10">
        <v>52.414999999999999</v>
      </c>
      <c r="H500" s="10">
        <v>1853</v>
      </c>
      <c r="I500" s="10">
        <v>9241</v>
      </c>
      <c r="J500" s="10">
        <v>67</v>
      </c>
      <c r="K500" s="10">
        <v>30</v>
      </c>
      <c r="L500" s="10">
        <v>2.57</v>
      </c>
      <c r="M500" s="10">
        <v>18.657499999999999</v>
      </c>
      <c r="N500" s="10">
        <v>4.0687478585568702</v>
      </c>
    </row>
    <row r="501" spans="1:14">
      <c r="A501" s="10" t="s">
        <v>41</v>
      </c>
      <c r="B501" s="10" t="s">
        <v>73</v>
      </c>
      <c r="C501" s="10">
        <v>13.99</v>
      </c>
      <c r="D501" s="10">
        <v>3.23</v>
      </c>
      <c r="E501" s="10">
        <v>50.67</v>
      </c>
      <c r="F501" s="10">
        <v>2.97</v>
      </c>
      <c r="G501" s="10">
        <v>50.95</v>
      </c>
      <c r="H501" s="10">
        <v>1894</v>
      </c>
      <c r="I501" s="10">
        <v>9362</v>
      </c>
      <c r="J501" s="10">
        <v>68</v>
      </c>
      <c r="K501" s="10">
        <v>40</v>
      </c>
      <c r="L501" s="10">
        <v>2.4500000000000002</v>
      </c>
      <c r="M501" s="10">
        <v>17.7</v>
      </c>
      <c r="N501" s="10">
        <v>4.0965328816990798</v>
      </c>
    </row>
    <row r="502" spans="1:14">
      <c r="A502" s="10" t="s">
        <v>42</v>
      </c>
      <c r="B502" s="10" t="s">
        <v>73</v>
      </c>
      <c r="C502" s="10">
        <v>14.4625</v>
      </c>
      <c r="D502" s="10">
        <v>2.9624999999999999</v>
      </c>
      <c r="E502" s="10">
        <v>47.887499999999903</v>
      </c>
      <c r="F502" s="10">
        <v>3.1974999999999998</v>
      </c>
      <c r="G502" s="10">
        <v>54.9375</v>
      </c>
      <c r="H502" s="10">
        <v>1971</v>
      </c>
      <c r="I502" s="10">
        <v>9661</v>
      </c>
      <c r="J502" s="10">
        <v>68</v>
      </c>
      <c r="K502" s="10">
        <v>57</v>
      </c>
      <c r="L502" s="10">
        <v>2.7275</v>
      </c>
      <c r="M502" s="10">
        <v>19.202500000000001</v>
      </c>
      <c r="N502" s="10">
        <v>4.1141478668115701</v>
      </c>
    </row>
    <row r="503" spans="1:14">
      <c r="A503" s="10" t="s">
        <v>43</v>
      </c>
      <c r="B503" s="10" t="s">
        <v>73</v>
      </c>
      <c r="C503" s="10">
        <v>14.935</v>
      </c>
      <c r="D503" s="10">
        <v>2.6949999999999998</v>
      </c>
      <c r="E503" s="10">
        <v>45.104999999999997</v>
      </c>
      <c r="F503" s="10">
        <v>3.4249999999999998</v>
      </c>
      <c r="G503" s="10">
        <v>58.924999999999997</v>
      </c>
      <c r="H503" s="10">
        <v>2048</v>
      </c>
      <c r="I503" s="10">
        <v>9961</v>
      </c>
      <c r="J503" s="10">
        <v>69</v>
      </c>
      <c r="K503" s="10">
        <v>74</v>
      </c>
      <c r="L503" s="10">
        <v>3.0049999999999999</v>
      </c>
      <c r="M503" s="10">
        <v>20.704999999999998</v>
      </c>
      <c r="N503" s="10">
        <v>4.1317628519240603</v>
      </c>
    </row>
    <row r="504" spans="1:14">
      <c r="A504" s="10" t="s">
        <v>44</v>
      </c>
      <c r="B504" s="10" t="s">
        <v>73</v>
      </c>
      <c r="C504" s="10">
        <v>15.407500000000001</v>
      </c>
      <c r="D504" s="10">
        <v>2.4275000000000002</v>
      </c>
      <c r="E504" s="10">
        <v>42.322499999999998</v>
      </c>
      <c r="F504" s="10">
        <v>3.6524999999999999</v>
      </c>
      <c r="G504" s="10">
        <v>62.912500000000001</v>
      </c>
      <c r="H504" s="10">
        <v>2124</v>
      </c>
      <c r="I504" s="10">
        <v>10260</v>
      </c>
      <c r="J504" s="10">
        <v>69</v>
      </c>
      <c r="K504" s="10">
        <v>91</v>
      </c>
      <c r="L504" s="10">
        <v>3.2825000000000002</v>
      </c>
      <c r="M504" s="10">
        <v>22.2075</v>
      </c>
      <c r="N504" s="10">
        <v>4.1493778370365497</v>
      </c>
    </row>
    <row r="505" spans="1:14">
      <c r="A505" s="10" t="s">
        <v>45</v>
      </c>
      <c r="B505" s="10" t="s">
        <v>73</v>
      </c>
      <c r="C505" s="10">
        <v>15.88</v>
      </c>
      <c r="D505" s="10">
        <v>2.16</v>
      </c>
      <c r="E505" s="10">
        <v>39.54</v>
      </c>
      <c r="F505" s="10">
        <v>3.88</v>
      </c>
      <c r="G505" s="10">
        <v>66.900000000000006</v>
      </c>
      <c r="H505" s="10">
        <v>2201</v>
      </c>
      <c r="I505" s="10">
        <v>10559</v>
      </c>
      <c r="J505" s="10">
        <v>69</v>
      </c>
      <c r="K505" s="10">
        <v>108</v>
      </c>
      <c r="L505" s="10">
        <v>3.56</v>
      </c>
      <c r="M505" s="10">
        <v>23.71</v>
      </c>
      <c r="N505" s="10">
        <v>4.1669928221490302</v>
      </c>
    </row>
    <row r="506" spans="1:14">
      <c r="A506" s="10" t="s">
        <v>46</v>
      </c>
      <c r="B506" s="10" t="s">
        <v>73</v>
      </c>
      <c r="C506" s="10">
        <v>16.0825</v>
      </c>
      <c r="D506" s="10">
        <v>2.0550000000000002</v>
      </c>
      <c r="E506" s="10">
        <v>38.572499999999998</v>
      </c>
      <c r="F506" s="10">
        <v>4.3600000000000003</v>
      </c>
      <c r="G506" s="10">
        <v>67.377499999999998</v>
      </c>
      <c r="H506" s="10">
        <v>5350</v>
      </c>
      <c r="I506" s="10">
        <v>11618</v>
      </c>
      <c r="J506" s="10">
        <v>75</v>
      </c>
      <c r="K506" s="10">
        <v>124</v>
      </c>
      <c r="L506" s="10">
        <v>3.7825000000000002</v>
      </c>
      <c r="M506" s="10">
        <v>24.557500000000001</v>
      </c>
      <c r="N506" s="10">
        <v>4.1920133076794404</v>
      </c>
    </row>
    <row r="507" spans="1:14">
      <c r="A507" s="10" t="s">
        <v>47</v>
      </c>
      <c r="B507" s="10" t="s">
        <v>73</v>
      </c>
      <c r="C507" s="10">
        <v>16.285</v>
      </c>
      <c r="D507" s="10">
        <v>1.95</v>
      </c>
      <c r="E507" s="10">
        <v>37.604999999999997</v>
      </c>
      <c r="F507" s="10">
        <v>4.84</v>
      </c>
      <c r="G507" s="10">
        <v>67.855000000000004</v>
      </c>
      <c r="H507" s="10">
        <v>8498</v>
      </c>
      <c r="I507" s="10">
        <v>12677</v>
      </c>
      <c r="J507" s="10">
        <v>81</v>
      </c>
      <c r="K507" s="10">
        <v>140</v>
      </c>
      <c r="L507" s="10">
        <v>4.0049999999999999</v>
      </c>
      <c r="M507" s="10">
        <v>25.405000000000001</v>
      </c>
      <c r="N507" s="10">
        <v>4.2170337932098398</v>
      </c>
    </row>
    <row r="508" spans="1:14">
      <c r="A508" s="10" t="s">
        <v>48</v>
      </c>
      <c r="B508" s="10" t="s">
        <v>73</v>
      </c>
      <c r="C508" s="10">
        <v>16.487500000000001</v>
      </c>
      <c r="D508" s="10">
        <v>1.845</v>
      </c>
      <c r="E508" s="10">
        <v>36.637500000000003</v>
      </c>
      <c r="F508" s="10">
        <v>5.3199999999999896</v>
      </c>
      <c r="G508" s="10">
        <v>68.332499999999996</v>
      </c>
      <c r="H508" s="10">
        <v>11647</v>
      </c>
      <c r="I508" s="10">
        <v>13736</v>
      </c>
      <c r="J508" s="10">
        <v>87</v>
      </c>
      <c r="K508" s="10">
        <v>156</v>
      </c>
      <c r="L508" s="10">
        <v>4.2275</v>
      </c>
      <c r="M508" s="10">
        <v>26.252500000000001</v>
      </c>
      <c r="N508" s="10">
        <v>4.24205427874025</v>
      </c>
    </row>
    <row r="509" spans="1:14">
      <c r="A509" s="10" t="s">
        <v>49</v>
      </c>
      <c r="B509" s="10" t="s">
        <v>73</v>
      </c>
      <c r="C509" s="10">
        <v>16.690000000000001</v>
      </c>
      <c r="D509" s="10">
        <v>1.74</v>
      </c>
      <c r="E509" s="10">
        <v>35.67</v>
      </c>
      <c r="F509" s="10">
        <v>5.8</v>
      </c>
      <c r="G509" s="10">
        <v>68.81</v>
      </c>
      <c r="H509" s="10">
        <v>14795</v>
      </c>
      <c r="I509" s="10">
        <v>14795</v>
      </c>
      <c r="J509" s="10">
        <v>93</v>
      </c>
      <c r="K509" s="10">
        <v>172</v>
      </c>
      <c r="L509" s="10">
        <v>4.45</v>
      </c>
      <c r="M509" s="10">
        <v>27.1</v>
      </c>
      <c r="N509" s="10">
        <v>4.2670747642706504</v>
      </c>
    </row>
    <row r="510" spans="1:14">
      <c r="A510" s="10" t="s">
        <v>50</v>
      </c>
      <c r="B510" s="10" t="s">
        <v>73</v>
      </c>
      <c r="C510" s="10">
        <v>16.975000000000001</v>
      </c>
      <c r="D510" s="10">
        <v>1.7075</v>
      </c>
      <c r="E510" s="10">
        <v>36.482500000000002</v>
      </c>
      <c r="F510" s="10">
        <v>5.5924999999999896</v>
      </c>
      <c r="G510" s="10">
        <v>70.372500000000002</v>
      </c>
      <c r="H510" s="10">
        <v>18165</v>
      </c>
      <c r="I510" s="10">
        <v>18282</v>
      </c>
      <c r="J510" s="10">
        <v>95</v>
      </c>
      <c r="K510" s="10">
        <v>205</v>
      </c>
      <c r="L510" s="10">
        <v>4.43</v>
      </c>
      <c r="M510" s="10">
        <v>26.587499999999999</v>
      </c>
      <c r="N510" s="10">
        <v>4.3004434629309598</v>
      </c>
    </row>
    <row r="511" spans="1:14">
      <c r="A511" s="10" t="s">
        <v>51</v>
      </c>
      <c r="B511" s="10" t="s">
        <v>73</v>
      </c>
      <c r="C511" s="10">
        <v>17.260000000000002</v>
      </c>
      <c r="D511" s="10">
        <v>1.675</v>
      </c>
      <c r="E511" s="10">
        <v>37.295000000000002</v>
      </c>
      <c r="F511" s="10">
        <v>5.3849999999999998</v>
      </c>
      <c r="G511" s="10">
        <v>71.935000000000002</v>
      </c>
      <c r="H511" s="10">
        <v>21534</v>
      </c>
      <c r="I511" s="10">
        <v>21769</v>
      </c>
      <c r="J511" s="10">
        <v>97</v>
      </c>
      <c r="K511" s="10">
        <v>239</v>
      </c>
      <c r="L511" s="10">
        <v>4.41</v>
      </c>
      <c r="M511" s="10">
        <v>26.074999999999999</v>
      </c>
      <c r="N511" s="10">
        <v>4.3338121615912799</v>
      </c>
    </row>
    <row r="512" spans="1:14">
      <c r="A512" s="10" t="s">
        <v>52</v>
      </c>
      <c r="B512" s="10" t="s">
        <v>73</v>
      </c>
      <c r="C512" s="10">
        <v>17.545000000000002</v>
      </c>
      <c r="D512" s="10">
        <v>1.6425000000000001</v>
      </c>
      <c r="E512" s="10">
        <v>38.107500000000002</v>
      </c>
      <c r="F512" s="10">
        <v>5.1775000000000002</v>
      </c>
      <c r="G512" s="10">
        <v>73.497500000000002</v>
      </c>
      <c r="H512" s="10">
        <v>24904</v>
      </c>
      <c r="I512" s="10">
        <v>25256</v>
      </c>
      <c r="J512" s="10">
        <v>98</v>
      </c>
      <c r="K512" s="10">
        <v>272</v>
      </c>
      <c r="L512" s="10">
        <v>4.3899999999999899</v>
      </c>
      <c r="M512" s="10">
        <v>25.5625</v>
      </c>
      <c r="N512" s="10">
        <v>4.3671808602515902</v>
      </c>
    </row>
    <row r="513" spans="1:14">
      <c r="A513" s="10" t="s">
        <v>53</v>
      </c>
      <c r="B513" s="10" t="s">
        <v>73</v>
      </c>
      <c r="C513" s="10">
        <v>17.829999999999998</v>
      </c>
      <c r="D513" s="10">
        <v>1.61</v>
      </c>
      <c r="E513" s="10">
        <v>38.92</v>
      </c>
      <c r="F513" s="10">
        <v>4.97</v>
      </c>
      <c r="G513" s="10">
        <v>75.06</v>
      </c>
      <c r="H513" s="10">
        <v>28273</v>
      </c>
      <c r="I513" s="10">
        <v>28743</v>
      </c>
      <c r="J513" s="10">
        <v>100</v>
      </c>
      <c r="K513" s="10">
        <v>305</v>
      </c>
      <c r="L513" s="10">
        <v>4.37</v>
      </c>
      <c r="M513" s="10">
        <v>25.05</v>
      </c>
      <c r="N513" s="10">
        <v>4.4005495589119104</v>
      </c>
    </row>
    <row r="514" spans="1:14">
      <c r="A514" s="10" t="s">
        <v>54</v>
      </c>
      <c r="B514" s="10" t="s">
        <v>73</v>
      </c>
      <c r="C514" s="10">
        <v>17.827500000000001</v>
      </c>
      <c r="D514" s="10">
        <v>1.5475000000000001</v>
      </c>
      <c r="E514" s="10">
        <v>38.277500000000003</v>
      </c>
      <c r="F514" s="10">
        <v>5.08</v>
      </c>
      <c r="G514" s="10">
        <v>76.215000000000003</v>
      </c>
      <c r="H514" s="10">
        <v>38032</v>
      </c>
      <c r="I514" s="10">
        <v>38385</v>
      </c>
      <c r="J514" s="10">
        <v>125</v>
      </c>
      <c r="K514" s="10">
        <v>307</v>
      </c>
      <c r="L514" s="10">
        <v>4.5024999999999897</v>
      </c>
      <c r="M514" s="10">
        <v>25.66</v>
      </c>
      <c r="N514" s="10">
        <v>4.4368001158594303</v>
      </c>
    </row>
    <row r="515" spans="1:14">
      <c r="A515" s="10" t="s">
        <v>55</v>
      </c>
      <c r="B515" s="10" t="s">
        <v>73</v>
      </c>
      <c r="C515" s="10">
        <v>17.824999999999999</v>
      </c>
      <c r="D515" s="10">
        <v>1.4850000000000001</v>
      </c>
      <c r="E515" s="10">
        <v>37.634999999999998</v>
      </c>
      <c r="F515" s="10">
        <v>5.1899999999999897</v>
      </c>
      <c r="G515" s="10">
        <v>77.37</v>
      </c>
      <c r="H515" s="10">
        <v>47791</v>
      </c>
      <c r="I515" s="10">
        <v>48026</v>
      </c>
      <c r="J515" s="10">
        <v>150</v>
      </c>
      <c r="K515" s="10">
        <v>309</v>
      </c>
      <c r="L515" s="10">
        <v>4.6349999999999998</v>
      </c>
      <c r="M515" s="10">
        <v>26.27</v>
      </c>
      <c r="N515" s="10">
        <v>4.4730506728069601</v>
      </c>
    </row>
    <row r="516" spans="1:14">
      <c r="A516" s="10" t="s">
        <v>56</v>
      </c>
      <c r="B516" s="10" t="s">
        <v>73</v>
      </c>
      <c r="C516" s="10">
        <v>17.822500000000002</v>
      </c>
      <c r="D516" s="10">
        <v>1.4225000000000001</v>
      </c>
      <c r="E516" s="10">
        <v>36.9925</v>
      </c>
      <c r="F516" s="10">
        <v>5.3</v>
      </c>
      <c r="G516" s="10">
        <v>78.525000000000006</v>
      </c>
      <c r="H516" s="10">
        <v>57550</v>
      </c>
      <c r="I516" s="10">
        <v>57668</v>
      </c>
      <c r="J516" s="10">
        <v>175</v>
      </c>
      <c r="K516" s="10">
        <v>310</v>
      </c>
      <c r="L516" s="10">
        <v>4.7675000000000001</v>
      </c>
      <c r="M516" s="10">
        <v>26.88</v>
      </c>
      <c r="N516" s="10">
        <v>4.5093012297544899</v>
      </c>
    </row>
    <row r="517" spans="1:14">
      <c r="A517" s="10" t="s">
        <v>57</v>
      </c>
      <c r="B517" s="10" t="s">
        <v>73</v>
      </c>
      <c r="C517" s="10">
        <v>17.82</v>
      </c>
      <c r="D517" s="10">
        <v>1.36</v>
      </c>
      <c r="E517" s="10">
        <v>36.35</v>
      </c>
      <c r="F517" s="10">
        <v>5.41</v>
      </c>
      <c r="G517" s="10">
        <v>79.680000000000007</v>
      </c>
      <c r="H517" s="10">
        <v>67309</v>
      </c>
      <c r="I517" s="10">
        <v>67309</v>
      </c>
      <c r="J517" s="10">
        <v>200</v>
      </c>
      <c r="K517" s="10">
        <v>312</v>
      </c>
      <c r="L517" s="10">
        <v>4.9000000000000004</v>
      </c>
      <c r="M517" s="10">
        <v>27.49</v>
      </c>
      <c r="N517" s="10">
        <v>4.5455517867020196</v>
      </c>
    </row>
    <row r="518" spans="1:14">
      <c r="A518" s="10" t="s">
        <v>58</v>
      </c>
      <c r="B518" s="10" t="s">
        <v>73</v>
      </c>
      <c r="C518" s="10">
        <v>17.802499999999998</v>
      </c>
      <c r="D518" s="10">
        <v>1.36</v>
      </c>
      <c r="E518" s="10">
        <v>37.922499999999999</v>
      </c>
      <c r="F518" s="10">
        <v>5.7074999999999996</v>
      </c>
      <c r="G518" s="10">
        <v>81.337500000000006</v>
      </c>
      <c r="H518" s="10">
        <v>85284</v>
      </c>
      <c r="I518" s="10">
        <v>85284</v>
      </c>
      <c r="J518" s="10">
        <v>223</v>
      </c>
      <c r="K518" s="10">
        <v>423</v>
      </c>
      <c r="L518" s="10">
        <v>4.7675000000000001</v>
      </c>
      <c r="M518" s="10">
        <v>26.77</v>
      </c>
      <c r="N518" s="10">
        <v>4.5789856469859496</v>
      </c>
    </row>
    <row r="519" spans="1:14">
      <c r="A519" s="10" t="s">
        <v>59</v>
      </c>
      <c r="B519" s="10" t="s">
        <v>73</v>
      </c>
      <c r="C519" s="10">
        <v>17.785</v>
      </c>
      <c r="D519" s="10">
        <v>1.36</v>
      </c>
      <c r="E519" s="10">
        <v>39.494999999999997</v>
      </c>
      <c r="F519" s="10">
        <v>6.0049999999999999</v>
      </c>
      <c r="G519" s="10">
        <v>82.995000000000005</v>
      </c>
      <c r="H519" s="10">
        <v>103258</v>
      </c>
      <c r="I519" s="10">
        <v>103258</v>
      </c>
      <c r="J519" s="10">
        <v>247</v>
      </c>
      <c r="K519" s="10">
        <v>534</v>
      </c>
      <c r="L519" s="10">
        <v>4.6349999999999998</v>
      </c>
      <c r="M519" s="10">
        <v>26.05</v>
      </c>
      <c r="N519" s="10">
        <v>4.6124195072698804</v>
      </c>
    </row>
    <row r="520" spans="1:14">
      <c r="A520" s="10" t="s">
        <v>60</v>
      </c>
      <c r="B520" s="10" t="s">
        <v>73</v>
      </c>
      <c r="C520" s="10">
        <v>17.767499999999998</v>
      </c>
      <c r="D520" s="10">
        <v>1.36</v>
      </c>
      <c r="E520" s="10">
        <v>41.067500000000003</v>
      </c>
      <c r="F520" s="10">
        <v>6.3024999999999904</v>
      </c>
      <c r="G520" s="10">
        <v>84.652500000000003</v>
      </c>
      <c r="H520" s="10">
        <v>121233</v>
      </c>
      <c r="I520" s="10">
        <v>121233</v>
      </c>
      <c r="J520" s="10">
        <v>270</v>
      </c>
      <c r="K520" s="10">
        <v>644</v>
      </c>
      <c r="L520" s="10">
        <v>4.5024999999999897</v>
      </c>
      <c r="M520" s="10">
        <v>25.33</v>
      </c>
      <c r="N520" s="10">
        <v>4.6458533675538103</v>
      </c>
    </row>
    <row r="521" spans="1:14">
      <c r="A521" s="10" t="s">
        <v>61</v>
      </c>
      <c r="B521" s="10" t="s">
        <v>73</v>
      </c>
      <c r="C521" s="10">
        <v>17.75</v>
      </c>
      <c r="D521" s="10">
        <v>1.36</v>
      </c>
      <c r="E521" s="10">
        <v>42.64</v>
      </c>
      <c r="F521" s="10">
        <v>6.6</v>
      </c>
      <c r="G521" s="10">
        <v>86.31</v>
      </c>
      <c r="H521" s="10">
        <v>139207</v>
      </c>
      <c r="I521" s="10">
        <v>139207</v>
      </c>
      <c r="J521" s="10">
        <v>293</v>
      </c>
      <c r="K521" s="10">
        <v>755</v>
      </c>
      <c r="L521" s="10">
        <v>4.37</v>
      </c>
      <c r="M521" s="10">
        <v>24.61</v>
      </c>
      <c r="N521" s="10">
        <v>4.6792872278377402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S44"/>
  <sheetViews>
    <sheetView topLeftCell="L2" workbookViewId="0">
      <selection activeCell="T18" sqref="T18"/>
    </sheetView>
  </sheetViews>
  <sheetFormatPr defaultColWidth="9" defaultRowHeight="15"/>
  <sheetData>
    <row r="1" spans="1:15">
      <c r="A1" t="s">
        <v>74</v>
      </c>
      <c r="B1" s="18" t="s">
        <v>18</v>
      </c>
      <c r="C1" s="18" t="s">
        <v>62</v>
      </c>
      <c r="D1" s="18" t="s">
        <v>63</v>
      </c>
      <c r="E1" s="18" t="s">
        <v>64</v>
      </c>
      <c r="F1" s="18" t="s">
        <v>65</v>
      </c>
      <c r="G1" s="18" t="s">
        <v>66</v>
      </c>
      <c r="H1" s="18" t="s">
        <v>67</v>
      </c>
      <c r="I1" s="18" t="s">
        <v>68</v>
      </c>
      <c r="J1" s="18" t="s">
        <v>69</v>
      </c>
      <c r="K1" s="18" t="s">
        <v>70</v>
      </c>
      <c r="L1" s="18" t="s">
        <v>71</v>
      </c>
      <c r="M1" s="18" t="s">
        <v>72</v>
      </c>
      <c r="N1" s="18" t="s">
        <v>73</v>
      </c>
      <c r="O1" s="18" t="s">
        <v>75</v>
      </c>
    </row>
    <row r="2" spans="1:15">
      <c r="A2" s="1" t="s">
        <v>17</v>
      </c>
      <c r="B2" s="20">
        <v>16.524999999999999</v>
      </c>
      <c r="C2" s="20">
        <v>12.887499999999999</v>
      </c>
      <c r="D2" s="20">
        <v>17.482500000000002</v>
      </c>
      <c r="E2" s="20">
        <v>11.565</v>
      </c>
      <c r="F2" s="20">
        <v>17.945</v>
      </c>
      <c r="G2" s="20">
        <v>11.695</v>
      </c>
      <c r="H2" s="20">
        <v>10.7575</v>
      </c>
      <c r="I2" s="20">
        <v>12.355</v>
      </c>
      <c r="J2" s="20">
        <v>18.16</v>
      </c>
      <c r="K2" s="20">
        <v>18.234999999999999</v>
      </c>
      <c r="L2" s="20">
        <v>13.5425</v>
      </c>
      <c r="M2" s="20">
        <v>17.857500000000002</v>
      </c>
      <c r="N2" s="20">
        <v>15.574999999999999</v>
      </c>
      <c r="O2" s="20">
        <f>(B2+C2+D2+E2+F2+G2+H2+I2+J2+K2+L2+M2+N2)/13</f>
        <v>14.967884615384614</v>
      </c>
    </row>
    <row r="3" spans="1:15">
      <c r="A3" s="1" t="s">
        <v>19</v>
      </c>
      <c r="B3" s="20">
        <v>15.73</v>
      </c>
      <c r="C3" s="20">
        <v>12.925000000000001</v>
      </c>
      <c r="D3" s="20">
        <v>17.375</v>
      </c>
      <c r="E3" s="20">
        <v>12.23</v>
      </c>
      <c r="F3" s="20">
        <v>18.53</v>
      </c>
      <c r="G3" s="20">
        <v>12.74</v>
      </c>
      <c r="H3" s="20">
        <v>11.115</v>
      </c>
      <c r="I3" s="20">
        <v>12.68</v>
      </c>
      <c r="J3" s="20">
        <v>17.899999999999999</v>
      </c>
      <c r="K3" s="20">
        <v>18.25</v>
      </c>
      <c r="L3" s="20">
        <v>13.085000000000001</v>
      </c>
      <c r="M3" s="20">
        <v>18.105</v>
      </c>
      <c r="N3" s="20">
        <v>15.96</v>
      </c>
      <c r="O3" s="20">
        <f t="shared" ref="O3:O41" si="0">(B3+C3+D3+E3+F3+G3+H3+I3+J3+K3+L3+M3+N3)/13</f>
        <v>15.125</v>
      </c>
    </row>
    <row r="4" spans="1:15">
      <c r="A4" s="1" t="s">
        <v>21</v>
      </c>
      <c r="B4" s="20">
        <v>14.935</v>
      </c>
      <c r="C4" s="20">
        <v>12.9625</v>
      </c>
      <c r="D4" s="20">
        <v>17.267499999999998</v>
      </c>
      <c r="E4" s="20">
        <v>12.895</v>
      </c>
      <c r="F4" s="20">
        <v>19.114999999999998</v>
      </c>
      <c r="G4" s="20">
        <v>13.785</v>
      </c>
      <c r="H4" s="20">
        <v>11.4725</v>
      </c>
      <c r="I4" s="20">
        <v>13.005000000000001</v>
      </c>
      <c r="J4" s="20">
        <v>17.64</v>
      </c>
      <c r="K4" s="20">
        <v>18.265000000000001</v>
      </c>
      <c r="L4" s="20">
        <v>12.6275</v>
      </c>
      <c r="M4" s="20">
        <v>18.352499999999999</v>
      </c>
      <c r="N4" s="20">
        <v>16.344999999999999</v>
      </c>
      <c r="O4" s="20">
        <f t="shared" si="0"/>
        <v>15.282115384615382</v>
      </c>
    </row>
    <row r="5" spans="1:15">
      <c r="A5" s="1" t="s">
        <v>23</v>
      </c>
      <c r="B5" s="20">
        <v>14.14</v>
      </c>
      <c r="C5" s="20">
        <v>13</v>
      </c>
      <c r="D5" s="20">
        <v>17.16</v>
      </c>
      <c r="E5" s="21">
        <v>13.56</v>
      </c>
      <c r="F5" s="20">
        <v>19.7</v>
      </c>
      <c r="G5" s="20">
        <v>5.4249999999999998</v>
      </c>
      <c r="H5" s="20">
        <v>11.83</v>
      </c>
      <c r="I5" s="20">
        <v>13.33</v>
      </c>
      <c r="J5" s="20">
        <v>17.38</v>
      </c>
      <c r="K5" s="20">
        <v>18.28</v>
      </c>
      <c r="L5" s="20">
        <v>12.17</v>
      </c>
      <c r="M5" s="20">
        <v>18.600000000000001</v>
      </c>
      <c r="N5" s="20">
        <v>16.73</v>
      </c>
      <c r="O5" s="20">
        <f t="shared" si="0"/>
        <v>14.715769230769229</v>
      </c>
    </row>
    <row r="6" spans="1:15">
      <c r="A6" s="1" t="s">
        <v>25</v>
      </c>
      <c r="B6" s="20">
        <v>14.512499999999999</v>
      </c>
      <c r="C6" s="20">
        <v>13.085000000000001</v>
      </c>
      <c r="D6" s="20">
        <v>16.635000000000002</v>
      </c>
      <c r="E6" s="20">
        <v>13.4825</v>
      </c>
      <c r="F6" s="20">
        <v>19.13</v>
      </c>
      <c r="G6" s="20">
        <v>5.13</v>
      </c>
      <c r="H6" s="20">
        <v>11.824999999999999</v>
      </c>
      <c r="I6" s="20">
        <v>12.932499999999999</v>
      </c>
      <c r="J6" s="20">
        <v>16.5425</v>
      </c>
      <c r="K6" s="20">
        <v>17.815000000000001</v>
      </c>
      <c r="L6" s="20">
        <v>11.73</v>
      </c>
      <c r="M6" s="20">
        <v>18.352499999999999</v>
      </c>
      <c r="N6" s="20">
        <v>16.467500000000001</v>
      </c>
      <c r="O6" s="20">
        <f t="shared" si="0"/>
        <v>14.433846153846153</v>
      </c>
    </row>
    <row r="7" spans="1:15">
      <c r="A7" s="1" t="s">
        <v>27</v>
      </c>
      <c r="B7" s="20">
        <v>14.885</v>
      </c>
      <c r="C7" s="20">
        <v>13.17</v>
      </c>
      <c r="D7" s="20">
        <v>16.11</v>
      </c>
      <c r="E7" s="20">
        <v>13.404999999999999</v>
      </c>
      <c r="F7" s="20">
        <v>18.559999999999999</v>
      </c>
      <c r="G7" s="20">
        <v>4.835</v>
      </c>
      <c r="H7" s="20">
        <v>11.82</v>
      </c>
      <c r="I7" s="20">
        <v>12.535</v>
      </c>
      <c r="J7" s="20">
        <v>15.705</v>
      </c>
      <c r="K7" s="20">
        <v>17.350000000000001</v>
      </c>
      <c r="L7" s="20">
        <v>11.29</v>
      </c>
      <c r="M7" s="20">
        <v>18.105</v>
      </c>
      <c r="N7" s="20">
        <v>16.204999999999998</v>
      </c>
      <c r="O7" s="20">
        <f t="shared" si="0"/>
        <v>14.151923076923074</v>
      </c>
    </row>
    <row r="8" spans="1:15">
      <c r="A8" s="1" t="s">
        <v>28</v>
      </c>
      <c r="B8" s="20">
        <v>15.2575</v>
      </c>
      <c r="C8" s="20">
        <v>13.255000000000001</v>
      </c>
      <c r="D8" s="20">
        <v>15.585000000000001</v>
      </c>
      <c r="E8" s="20">
        <v>13.327500000000001</v>
      </c>
      <c r="F8" s="20">
        <v>17.989999999999998</v>
      </c>
      <c r="G8" s="20">
        <v>14.83</v>
      </c>
      <c r="H8" s="20">
        <v>11.815</v>
      </c>
      <c r="I8" s="20">
        <v>12.137499999999999</v>
      </c>
      <c r="J8" s="20">
        <v>14.8675</v>
      </c>
      <c r="K8" s="20">
        <v>16.885000000000002</v>
      </c>
      <c r="L8" s="20">
        <v>10.85</v>
      </c>
      <c r="M8" s="20">
        <v>17.857500000000002</v>
      </c>
      <c r="N8" s="20">
        <v>15.942500000000001</v>
      </c>
      <c r="O8" s="20">
        <f t="shared" si="0"/>
        <v>14.661538461538459</v>
      </c>
    </row>
    <row r="9" spans="1:15">
      <c r="A9" s="1" t="s">
        <v>29</v>
      </c>
      <c r="B9" s="20">
        <v>15.63</v>
      </c>
      <c r="C9" s="20">
        <v>13.34</v>
      </c>
      <c r="D9" s="20">
        <v>15.06</v>
      </c>
      <c r="E9" s="20">
        <v>13.25</v>
      </c>
      <c r="F9" s="20">
        <v>17.420000000000002</v>
      </c>
      <c r="G9" s="20">
        <v>14.2</v>
      </c>
      <c r="H9" s="20">
        <v>11.81</v>
      </c>
      <c r="I9" s="20">
        <v>11.74</v>
      </c>
      <c r="J9" s="20">
        <v>14.03</v>
      </c>
      <c r="K9" s="20">
        <v>16.420000000000002</v>
      </c>
      <c r="L9" s="20">
        <v>10.41</v>
      </c>
      <c r="M9" s="20">
        <v>17.61</v>
      </c>
      <c r="N9" s="20">
        <v>15.68</v>
      </c>
      <c r="O9" s="20">
        <f t="shared" si="0"/>
        <v>14.353846153846156</v>
      </c>
    </row>
    <row r="10" spans="1:15">
      <c r="A10" s="1" t="s">
        <v>30</v>
      </c>
      <c r="B10" s="20">
        <v>15.605</v>
      </c>
      <c r="C10" s="20">
        <v>13.327500000000001</v>
      </c>
      <c r="D10" s="20">
        <v>14.817500000000001</v>
      </c>
      <c r="E10" s="20">
        <v>13.092499999999999</v>
      </c>
      <c r="F10" s="20">
        <v>16.747499999999999</v>
      </c>
      <c r="G10" s="20">
        <v>13.57</v>
      </c>
      <c r="H10" s="20">
        <v>11.795</v>
      </c>
      <c r="I10" s="20">
        <v>11.805</v>
      </c>
      <c r="J10" s="20">
        <v>13.817500000000001</v>
      </c>
      <c r="K10" s="20">
        <v>16.2925</v>
      </c>
      <c r="L10" s="20">
        <v>10.727499999999999</v>
      </c>
      <c r="M10" s="20">
        <v>17.54</v>
      </c>
      <c r="N10" s="20">
        <v>15.157500000000001</v>
      </c>
      <c r="O10" s="20">
        <f t="shared" si="0"/>
        <v>14.176538461538458</v>
      </c>
    </row>
    <row r="11" spans="1:15">
      <c r="A11" s="1" t="s">
        <v>31</v>
      </c>
      <c r="B11" s="20">
        <v>15.58</v>
      </c>
      <c r="C11" s="20">
        <v>13.315</v>
      </c>
      <c r="D11" s="20">
        <v>14.574999999999999</v>
      </c>
      <c r="E11" s="20">
        <v>12.935</v>
      </c>
      <c r="F11" s="20">
        <v>16.074999999999999</v>
      </c>
      <c r="G11" s="20">
        <v>12.94</v>
      </c>
      <c r="H11" s="20">
        <v>11.78</v>
      </c>
      <c r="I11" s="20">
        <v>11.87</v>
      </c>
      <c r="J11" s="20">
        <v>13.605</v>
      </c>
      <c r="K11" s="20">
        <v>16.164999999999999</v>
      </c>
      <c r="L11" s="20">
        <v>11.045</v>
      </c>
      <c r="M11" s="20">
        <v>17.47</v>
      </c>
      <c r="N11" s="20">
        <v>14.635</v>
      </c>
      <c r="O11" s="20">
        <f t="shared" si="0"/>
        <v>13.999230769230767</v>
      </c>
    </row>
    <row r="12" spans="1:15">
      <c r="A12" s="1" t="s">
        <v>32</v>
      </c>
      <c r="B12" s="20">
        <v>15.555</v>
      </c>
      <c r="C12" s="20">
        <v>13.3025</v>
      </c>
      <c r="D12" s="20">
        <v>14.3325</v>
      </c>
      <c r="E12" s="20">
        <v>12.7775</v>
      </c>
      <c r="F12" s="20">
        <v>15.4025</v>
      </c>
      <c r="G12" s="20">
        <v>12.31</v>
      </c>
      <c r="H12" s="20">
        <v>11.765000000000001</v>
      </c>
      <c r="I12" s="20">
        <v>11.935</v>
      </c>
      <c r="J12" s="20">
        <v>13.3925</v>
      </c>
      <c r="K12" s="20">
        <v>16.037500000000001</v>
      </c>
      <c r="L12" s="20">
        <v>11.362500000000001</v>
      </c>
      <c r="M12" s="20">
        <v>17.399999999999999</v>
      </c>
      <c r="N12" s="20">
        <v>14.112500000000001</v>
      </c>
      <c r="O12" s="20">
        <f t="shared" si="0"/>
        <v>13.821923076923079</v>
      </c>
    </row>
    <row r="13" spans="1:15">
      <c r="A13" s="1" t="s">
        <v>33</v>
      </c>
      <c r="B13" s="20">
        <v>15.53</v>
      </c>
      <c r="C13" s="20">
        <v>13.29</v>
      </c>
      <c r="D13" s="20">
        <v>14.09</v>
      </c>
      <c r="E13" s="20">
        <v>12.62</v>
      </c>
      <c r="F13" s="20">
        <v>14.73</v>
      </c>
      <c r="G13" s="20">
        <v>12.0875</v>
      </c>
      <c r="H13" s="20">
        <v>11.75</v>
      </c>
      <c r="I13" s="20">
        <v>12</v>
      </c>
      <c r="J13" s="20">
        <v>13.18</v>
      </c>
      <c r="K13" s="20">
        <v>15.91</v>
      </c>
      <c r="L13" s="20">
        <v>11.68</v>
      </c>
      <c r="M13" s="20">
        <v>17.329999999999998</v>
      </c>
      <c r="N13" s="20">
        <v>13.59</v>
      </c>
      <c r="O13" s="20">
        <f t="shared" si="0"/>
        <v>13.675961538461538</v>
      </c>
    </row>
    <row r="14" spans="1:15">
      <c r="A14" s="1" t="s">
        <v>34</v>
      </c>
      <c r="B14" s="20">
        <v>15.407500000000001</v>
      </c>
      <c r="C14" s="20">
        <v>12.8325</v>
      </c>
      <c r="D14" s="20">
        <v>14.0175</v>
      </c>
      <c r="E14" s="20">
        <v>12.3325</v>
      </c>
      <c r="F14" s="20">
        <v>15.54</v>
      </c>
      <c r="G14" s="20">
        <v>11.865</v>
      </c>
      <c r="H14" s="20">
        <v>11.695</v>
      </c>
      <c r="I14" s="20">
        <v>11.8725</v>
      </c>
      <c r="J14" s="20">
        <v>13.185</v>
      </c>
      <c r="K14" s="20">
        <v>15.445</v>
      </c>
      <c r="L14" s="20">
        <v>11.315</v>
      </c>
      <c r="M14" s="20">
        <v>17.002500000000001</v>
      </c>
      <c r="N14" s="20">
        <v>13.592499999999999</v>
      </c>
      <c r="O14" s="20">
        <f t="shared" si="0"/>
        <v>13.546346153846153</v>
      </c>
    </row>
    <row r="15" spans="1:15">
      <c r="A15" s="1" t="s">
        <v>35</v>
      </c>
      <c r="B15" s="20">
        <v>15.285</v>
      </c>
      <c r="C15" s="20">
        <v>12.375</v>
      </c>
      <c r="D15" s="20">
        <v>13.945</v>
      </c>
      <c r="E15" s="20">
        <v>12.045</v>
      </c>
      <c r="F15" s="20">
        <v>16.350000000000001</v>
      </c>
      <c r="G15" s="20">
        <v>11.6425</v>
      </c>
      <c r="H15" s="20">
        <v>11.64</v>
      </c>
      <c r="I15" s="20">
        <v>11.744999999999999</v>
      </c>
      <c r="J15" s="20">
        <v>13.19</v>
      </c>
      <c r="K15" s="20">
        <v>14.98</v>
      </c>
      <c r="L15" s="20">
        <v>10.95</v>
      </c>
      <c r="M15" s="20">
        <v>16.675000000000001</v>
      </c>
      <c r="N15" s="20">
        <v>13.595000000000001</v>
      </c>
      <c r="O15" s="20">
        <f t="shared" si="0"/>
        <v>13.416730769230769</v>
      </c>
    </row>
    <row r="16" spans="1:15">
      <c r="A16" s="1" t="s">
        <v>36</v>
      </c>
      <c r="B16" s="20">
        <v>15.1625</v>
      </c>
      <c r="C16" s="20">
        <v>11.9175</v>
      </c>
      <c r="D16" s="20">
        <v>13.8725</v>
      </c>
      <c r="E16" s="20">
        <v>11.7575</v>
      </c>
      <c r="F16" s="20">
        <v>17.16</v>
      </c>
      <c r="G16" s="20">
        <v>11.42</v>
      </c>
      <c r="H16" s="20">
        <v>11.585000000000001</v>
      </c>
      <c r="I16" s="20">
        <v>11.6175</v>
      </c>
      <c r="J16" s="20">
        <v>13.195</v>
      </c>
      <c r="K16" s="20">
        <v>14.515000000000001</v>
      </c>
      <c r="L16" s="20">
        <v>10.585000000000001</v>
      </c>
      <c r="M16" s="20">
        <v>16.3475</v>
      </c>
      <c r="N16" s="20">
        <v>13.5975</v>
      </c>
      <c r="O16" s="20">
        <f t="shared" si="0"/>
        <v>13.287115384615383</v>
      </c>
    </row>
    <row r="17" spans="1:19">
      <c r="A17" s="1" t="s">
        <v>37</v>
      </c>
      <c r="B17" s="20">
        <v>15.04</v>
      </c>
      <c r="C17" s="20">
        <v>11.46</v>
      </c>
      <c r="D17" s="20">
        <v>13.8</v>
      </c>
      <c r="E17" s="20">
        <v>11.47</v>
      </c>
      <c r="F17" s="20">
        <v>17.97</v>
      </c>
      <c r="G17" s="20">
        <v>10.705</v>
      </c>
      <c r="H17" s="20">
        <v>11.53</v>
      </c>
      <c r="I17" s="20">
        <v>11.49</v>
      </c>
      <c r="J17" s="20">
        <v>13.2</v>
      </c>
      <c r="K17" s="20">
        <v>14.05</v>
      </c>
      <c r="L17" s="20">
        <v>10.220000000000001</v>
      </c>
      <c r="M17" s="20">
        <v>16.02</v>
      </c>
      <c r="N17" s="20">
        <v>13.6</v>
      </c>
      <c r="O17" s="20">
        <f t="shared" si="0"/>
        <v>13.119615384615384</v>
      </c>
    </row>
    <row r="18" spans="1:19">
      <c r="A18" s="1" t="s">
        <v>38</v>
      </c>
      <c r="B18" s="20">
        <v>14.9375</v>
      </c>
      <c r="C18" s="20">
        <v>11.532500000000001</v>
      </c>
      <c r="D18" s="20">
        <v>14.157500000000001</v>
      </c>
      <c r="E18" s="20">
        <v>11.92</v>
      </c>
      <c r="F18" s="20">
        <v>17.39</v>
      </c>
      <c r="G18" s="20">
        <v>9.99</v>
      </c>
      <c r="H18" s="20">
        <v>11.875</v>
      </c>
      <c r="I18" s="20">
        <v>11.2525</v>
      </c>
      <c r="J18" s="20">
        <v>13.057499999999999</v>
      </c>
      <c r="K18" s="20">
        <v>13.705</v>
      </c>
      <c r="L18" s="20">
        <v>10.387499999999999</v>
      </c>
      <c r="M18" s="20">
        <v>15.5075</v>
      </c>
      <c r="N18" s="20">
        <v>13.6975</v>
      </c>
      <c r="O18" s="20">
        <f t="shared" si="0"/>
        <v>13.031538461538458</v>
      </c>
    </row>
    <row r="19" spans="1:19">
      <c r="A19" s="1" t="s">
        <v>39</v>
      </c>
      <c r="B19" s="20">
        <v>14.835000000000001</v>
      </c>
      <c r="C19" s="20">
        <v>11.605</v>
      </c>
      <c r="D19" s="20">
        <v>14.515000000000001</v>
      </c>
      <c r="E19" s="20">
        <v>12.37</v>
      </c>
      <c r="F19" s="20">
        <v>16.809999999999999</v>
      </c>
      <c r="G19" s="20">
        <v>9.2750000000000004</v>
      </c>
      <c r="H19" s="20">
        <v>12.22</v>
      </c>
      <c r="I19" s="20">
        <v>11.015000000000001</v>
      </c>
      <c r="J19" s="20">
        <v>12.914999999999999</v>
      </c>
      <c r="K19" s="20">
        <v>13.36</v>
      </c>
      <c r="L19" s="20">
        <v>10.555</v>
      </c>
      <c r="M19" s="20">
        <v>14.994999999999999</v>
      </c>
      <c r="N19" s="20">
        <v>13.795</v>
      </c>
      <c r="O19" s="20">
        <f t="shared" si="0"/>
        <v>12.943461538461539</v>
      </c>
      <c r="S19" t="s">
        <v>78</v>
      </c>
    </row>
    <row r="20" spans="1:19">
      <c r="A20" s="1" t="s">
        <v>40</v>
      </c>
      <c r="B20" s="20">
        <v>14.7325</v>
      </c>
      <c r="C20" s="20">
        <v>11.6775</v>
      </c>
      <c r="D20" s="20">
        <v>14.8725</v>
      </c>
      <c r="E20" s="20">
        <v>12.82</v>
      </c>
      <c r="F20" s="20">
        <v>16.23</v>
      </c>
      <c r="G20" s="20">
        <v>8.56</v>
      </c>
      <c r="H20" s="20">
        <v>12.565</v>
      </c>
      <c r="I20" s="20">
        <v>10.7775</v>
      </c>
      <c r="J20" s="20">
        <v>12.772500000000001</v>
      </c>
      <c r="K20" s="20">
        <v>13.015000000000001</v>
      </c>
      <c r="L20" s="20">
        <v>10.7225</v>
      </c>
      <c r="M20" s="20">
        <v>14.4825</v>
      </c>
      <c r="N20" s="20">
        <v>13.8925</v>
      </c>
      <c r="O20" s="20">
        <f t="shared" si="0"/>
        <v>12.855384615384613</v>
      </c>
      <c r="S20" t="s">
        <v>79</v>
      </c>
    </row>
    <row r="21" spans="1:19">
      <c r="A21" s="1" t="s">
        <v>41</v>
      </c>
      <c r="B21" s="20">
        <v>14.63</v>
      </c>
      <c r="C21" s="20">
        <v>11.75</v>
      </c>
      <c r="D21" s="20">
        <v>15.23</v>
      </c>
      <c r="E21" s="20">
        <v>13.27</v>
      </c>
      <c r="F21" s="20">
        <v>15.65</v>
      </c>
      <c r="G21" s="20">
        <v>8.4075000000000006</v>
      </c>
      <c r="H21" s="20">
        <v>12.91</v>
      </c>
      <c r="I21" s="20">
        <v>10.54</v>
      </c>
      <c r="J21" s="20">
        <v>12.63</v>
      </c>
      <c r="K21" s="20">
        <v>12.67</v>
      </c>
      <c r="L21" s="20">
        <v>10.89</v>
      </c>
      <c r="M21" s="20">
        <v>13.97</v>
      </c>
      <c r="N21" s="20">
        <v>13.99</v>
      </c>
      <c r="O21" s="20">
        <f t="shared" si="0"/>
        <v>12.810576923076923</v>
      </c>
      <c r="S21" t="s">
        <v>80</v>
      </c>
    </row>
    <row r="22" spans="1:19">
      <c r="A22" s="1" t="s">
        <v>42</v>
      </c>
      <c r="B22" s="20">
        <v>15.04</v>
      </c>
      <c r="C22" s="20">
        <v>12.04</v>
      </c>
      <c r="D22" s="20">
        <v>15.852499999999999</v>
      </c>
      <c r="E22" s="20">
        <v>13.102499999999999</v>
      </c>
      <c r="F22" s="20">
        <v>15.3825</v>
      </c>
      <c r="G22" s="20">
        <v>8.2550000000000008</v>
      </c>
      <c r="H22" s="20">
        <v>12.727499999999999</v>
      </c>
      <c r="I22" s="20">
        <v>10.605</v>
      </c>
      <c r="J22" s="20">
        <v>12.61</v>
      </c>
      <c r="K22" s="20">
        <v>12.772500000000001</v>
      </c>
      <c r="L22" s="20">
        <v>11.0875</v>
      </c>
      <c r="M22" s="20">
        <v>14.0825</v>
      </c>
      <c r="N22" s="20">
        <v>14.4625</v>
      </c>
      <c r="O22" s="20">
        <f t="shared" si="0"/>
        <v>12.924615384615386</v>
      </c>
      <c r="S22" t="s">
        <v>81</v>
      </c>
    </row>
    <row r="23" spans="1:19">
      <c r="A23" s="1" t="s">
        <v>43</v>
      </c>
      <c r="B23" s="20">
        <v>15.45</v>
      </c>
      <c r="C23" s="20">
        <v>12.33</v>
      </c>
      <c r="D23" s="20">
        <v>16.475000000000001</v>
      </c>
      <c r="E23" s="20">
        <v>12.935</v>
      </c>
      <c r="F23" s="20">
        <v>15.115</v>
      </c>
      <c r="G23" s="20">
        <v>8.1024999999999991</v>
      </c>
      <c r="H23" s="20">
        <v>12.545</v>
      </c>
      <c r="I23" s="20">
        <v>10.67</v>
      </c>
      <c r="J23" s="20">
        <v>12.59</v>
      </c>
      <c r="K23" s="20">
        <v>12.875</v>
      </c>
      <c r="L23" s="20">
        <v>11.285</v>
      </c>
      <c r="M23" s="20">
        <v>14.195</v>
      </c>
      <c r="N23" s="20">
        <v>14.935</v>
      </c>
      <c r="O23" s="20">
        <f t="shared" si="0"/>
        <v>13.038653846153846</v>
      </c>
    </row>
    <row r="24" spans="1:19">
      <c r="A24" s="1" t="s">
        <v>44</v>
      </c>
      <c r="B24" s="20">
        <v>15.86</v>
      </c>
      <c r="C24" s="20">
        <v>12.62</v>
      </c>
      <c r="D24" s="20">
        <v>17.0975</v>
      </c>
      <c r="E24" s="20">
        <v>12.7675</v>
      </c>
      <c r="F24" s="20">
        <v>14.8475</v>
      </c>
      <c r="G24" s="20">
        <v>7.95</v>
      </c>
      <c r="H24" s="20">
        <v>12.362500000000001</v>
      </c>
      <c r="I24" s="20">
        <v>10.734999999999999</v>
      </c>
      <c r="J24" s="20">
        <v>12.57</v>
      </c>
      <c r="K24" s="20">
        <v>12.977499999999999</v>
      </c>
      <c r="L24" s="20">
        <v>11.4825</v>
      </c>
      <c r="M24" s="20">
        <v>14.307499999999999</v>
      </c>
      <c r="N24" s="20">
        <v>15.407500000000001</v>
      </c>
      <c r="O24" s="20">
        <f t="shared" si="0"/>
        <v>13.152692307692307</v>
      </c>
    </row>
    <row r="25" spans="1:19">
      <c r="A25" s="1" t="s">
        <v>45</v>
      </c>
      <c r="B25" s="20">
        <v>16.27</v>
      </c>
      <c r="C25" s="20">
        <v>12.91</v>
      </c>
      <c r="D25" s="20">
        <v>17.72</v>
      </c>
      <c r="E25" s="20">
        <v>12.6</v>
      </c>
      <c r="F25" s="20">
        <v>14.58</v>
      </c>
      <c r="G25" s="20">
        <v>7.93</v>
      </c>
      <c r="H25" s="20">
        <v>12.18</v>
      </c>
      <c r="I25" s="20">
        <v>10.8</v>
      </c>
      <c r="J25" s="20">
        <v>12.55</v>
      </c>
      <c r="K25" s="20">
        <v>13.08</v>
      </c>
      <c r="L25" s="20">
        <v>11.68</v>
      </c>
      <c r="M25" s="20">
        <v>14.42</v>
      </c>
      <c r="N25" s="20">
        <v>15.88</v>
      </c>
      <c r="O25" s="20">
        <f t="shared" si="0"/>
        <v>13.276923076923076</v>
      </c>
    </row>
    <row r="26" spans="1:19">
      <c r="A26" s="1" t="s">
        <v>46</v>
      </c>
      <c r="B26" s="20">
        <v>16.024999999999999</v>
      </c>
      <c r="C26" s="20">
        <v>13.035</v>
      </c>
      <c r="D26" s="20">
        <v>17.362500000000001</v>
      </c>
      <c r="E26" s="20">
        <v>11.95</v>
      </c>
      <c r="F26" s="20">
        <v>14.945</v>
      </c>
      <c r="G26" s="20">
        <v>7.91</v>
      </c>
      <c r="H26" s="20">
        <v>12.18</v>
      </c>
      <c r="I26" s="20">
        <v>11.2125</v>
      </c>
      <c r="J26" s="20">
        <v>12.15</v>
      </c>
      <c r="K26" s="20">
        <v>13.217499999999999</v>
      </c>
      <c r="L26" s="20">
        <v>12.157500000000001</v>
      </c>
      <c r="M26" s="20">
        <v>14.16</v>
      </c>
      <c r="N26" s="20">
        <v>16.0825</v>
      </c>
      <c r="O26" s="20">
        <f t="shared" si="0"/>
        <v>13.260576923076924</v>
      </c>
    </row>
    <row r="27" spans="1:19">
      <c r="A27" s="1" t="s">
        <v>47</v>
      </c>
      <c r="B27" s="20">
        <v>15.78</v>
      </c>
      <c r="C27" s="20">
        <v>13.16</v>
      </c>
      <c r="D27" s="20">
        <v>17.004999999999999</v>
      </c>
      <c r="E27" s="20">
        <v>11.3</v>
      </c>
      <c r="F27" s="20">
        <v>15.31</v>
      </c>
      <c r="G27" s="20">
        <v>7.89</v>
      </c>
      <c r="H27" s="20">
        <v>12.18</v>
      </c>
      <c r="I27" s="20">
        <v>11.625</v>
      </c>
      <c r="J27" s="20">
        <v>11.75</v>
      </c>
      <c r="K27" s="20">
        <v>13.355</v>
      </c>
      <c r="L27" s="20">
        <v>12.635</v>
      </c>
      <c r="M27" s="20">
        <v>13.9</v>
      </c>
      <c r="N27" s="20">
        <v>16.285</v>
      </c>
      <c r="O27" s="20">
        <f t="shared" si="0"/>
        <v>13.244230769230768</v>
      </c>
    </row>
    <row r="28" spans="1:19">
      <c r="A28" s="1" t="s">
        <v>48</v>
      </c>
      <c r="B28" s="20">
        <v>15.535</v>
      </c>
      <c r="C28" s="20">
        <v>13.285</v>
      </c>
      <c r="D28" s="20">
        <v>16.647500000000001</v>
      </c>
      <c r="E28" s="20">
        <v>10.65</v>
      </c>
      <c r="F28" s="20">
        <v>15.675000000000001</v>
      </c>
      <c r="G28" s="20">
        <v>7.87</v>
      </c>
      <c r="H28" s="20">
        <v>12.18</v>
      </c>
      <c r="I28" s="20">
        <v>12.0375</v>
      </c>
      <c r="J28" s="20">
        <v>11.35</v>
      </c>
      <c r="K28" s="20">
        <v>13.4925</v>
      </c>
      <c r="L28" s="20">
        <v>13.112500000000001</v>
      </c>
      <c r="M28" s="20">
        <v>13.64</v>
      </c>
      <c r="N28" s="20">
        <v>16.487500000000001</v>
      </c>
      <c r="O28" s="20">
        <f t="shared" si="0"/>
        <v>13.227884615384617</v>
      </c>
    </row>
    <row r="29" spans="1:19">
      <c r="A29" s="1" t="s">
        <v>49</v>
      </c>
      <c r="B29" s="20">
        <v>15.29</v>
      </c>
      <c r="C29" s="20">
        <v>13.41</v>
      </c>
      <c r="D29" s="20">
        <v>16.29</v>
      </c>
      <c r="E29" s="20">
        <v>10</v>
      </c>
      <c r="F29" s="20">
        <v>16.04</v>
      </c>
      <c r="G29" s="20">
        <v>8.3375000000000004</v>
      </c>
      <c r="H29" s="20">
        <v>12.18</v>
      </c>
      <c r="I29" s="20">
        <v>12.45</v>
      </c>
      <c r="J29" s="20">
        <v>10.95</v>
      </c>
      <c r="K29" s="20">
        <v>13.63</v>
      </c>
      <c r="L29" s="20">
        <v>13.59</v>
      </c>
      <c r="M29" s="20">
        <v>13.38</v>
      </c>
      <c r="N29" s="20">
        <v>16.690000000000001</v>
      </c>
      <c r="O29" s="20">
        <f t="shared" si="0"/>
        <v>13.249038461538463</v>
      </c>
    </row>
    <row r="30" spans="1:19">
      <c r="A30" s="1" t="s">
        <v>50</v>
      </c>
      <c r="B30" s="20">
        <v>14.99</v>
      </c>
      <c r="C30" s="20">
        <v>13.195</v>
      </c>
      <c r="D30" s="20">
        <v>15.887499999999999</v>
      </c>
      <c r="E30" s="20">
        <v>9.5749999999999904</v>
      </c>
      <c r="F30" s="20">
        <v>15.51</v>
      </c>
      <c r="G30" s="20">
        <v>8.8049999999999997</v>
      </c>
      <c r="H30" s="20">
        <v>11.807499999999999</v>
      </c>
      <c r="I30" s="20">
        <v>12.3325</v>
      </c>
      <c r="J30" s="20">
        <v>11.0375</v>
      </c>
      <c r="K30" s="20">
        <v>13.5</v>
      </c>
      <c r="L30" s="20">
        <v>13.4725</v>
      </c>
      <c r="M30" s="20">
        <v>13.1975</v>
      </c>
      <c r="N30" s="20">
        <v>16.975000000000001</v>
      </c>
      <c r="O30" s="20">
        <f t="shared" si="0"/>
        <v>13.098846153846154</v>
      </c>
    </row>
    <row r="31" spans="1:19">
      <c r="A31" s="1" t="s">
        <v>51</v>
      </c>
      <c r="B31" s="20">
        <v>14.69</v>
      </c>
      <c r="C31" s="20">
        <v>12.98</v>
      </c>
      <c r="D31" s="20">
        <v>15.484999999999999</v>
      </c>
      <c r="E31" s="20">
        <v>9.15</v>
      </c>
      <c r="F31" s="20">
        <v>14.98</v>
      </c>
      <c r="G31" s="20">
        <v>9.2724999999999902</v>
      </c>
      <c r="H31" s="20">
        <v>11.435</v>
      </c>
      <c r="I31" s="20">
        <v>12.215</v>
      </c>
      <c r="J31" s="20">
        <v>11.125</v>
      </c>
      <c r="K31" s="20">
        <v>13.37</v>
      </c>
      <c r="L31" s="20">
        <v>13.355</v>
      </c>
      <c r="M31" s="20">
        <v>13.015000000000001</v>
      </c>
      <c r="N31" s="20">
        <v>17.260000000000002</v>
      </c>
      <c r="O31" s="20">
        <f t="shared" si="0"/>
        <v>12.948653846153844</v>
      </c>
    </row>
    <row r="32" spans="1:19">
      <c r="A32" s="1" t="s">
        <v>52</v>
      </c>
      <c r="B32" s="20">
        <v>14.39</v>
      </c>
      <c r="C32" s="20">
        <v>12.765000000000001</v>
      </c>
      <c r="D32" s="20">
        <v>15.0825</v>
      </c>
      <c r="E32" s="20">
        <v>8.7249999999999996</v>
      </c>
      <c r="F32" s="20">
        <v>14.45</v>
      </c>
      <c r="G32" s="20">
        <v>9.74</v>
      </c>
      <c r="H32" s="20">
        <v>11.0625</v>
      </c>
      <c r="I32" s="20">
        <v>12.0975</v>
      </c>
      <c r="J32" s="20">
        <v>11.2125</v>
      </c>
      <c r="K32" s="20">
        <v>13.24</v>
      </c>
      <c r="L32" s="20">
        <v>13.237500000000001</v>
      </c>
      <c r="M32" s="20">
        <v>12.8325</v>
      </c>
      <c r="N32" s="20">
        <v>17.545000000000002</v>
      </c>
      <c r="O32" s="20">
        <f t="shared" si="0"/>
        <v>12.798461538461538</v>
      </c>
    </row>
    <row r="33" spans="1:15">
      <c r="A33" s="1" t="s">
        <v>53</v>
      </c>
      <c r="B33" s="20">
        <v>14.09</v>
      </c>
      <c r="C33" s="20">
        <v>12.55</v>
      </c>
      <c r="D33" s="20">
        <v>14.68</v>
      </c>
      <c r="E33" s="20">
        <v>8.3000000000000007</v>
      </c>
      <c r="F33" s="20">
        <v>13.92</v>
      </c>
      <c r="G33" s="20">
        <v>9.4875000000000007</v>
      </c>
      <c r="H33" s="20">
        <v>10.69</v>
      </c>
      <c r="I33" s="20">
        <v>11.98</v>
      </c>
      <c r="J33" s="20">
        <v>11.3</v>
      </c>
      <c r="K33" s="20">
        <v>13.11</v>
      </c>
      <c r="L33" s="20">
        <v>13.12</v>
      </c>
      <c r="M33" s="20">
        <v>12.65</v>
      </c>
      <c r="N33" s="20">
        <v>17.829999999999998</v>
      </c>
      <c r="O33" s="20">
        <f t="shared" si="0"/>
        <v>12.592884615384614</v>
      </c>
    </row>
    <row r="34" spans="1:15">
      <c r="A34" s="1" t="s">
        <v>54</v>
      </c>
      <c r="B34" s="20">
        <v>14.164999999999999</v>
      </c>
      <c r="C34" s="20">
        <v>12.2675</v>
      </c>
      <c r="D34" s="20">
        <v>14.7225</v>
      </c>
      <c r="E34" s="20">
        <v>8.6</v>
      </c>
      <c r="F34" s="20">
        <v>13.815</v>
      </c>
      <c r="G34" s="20">
        <v>9.2349999999999994</v>
      </c>
      <c r="H34" s="20">
        <v>11.0875</v>
      </c>
      <c r="I34" s="20">
        <v>11.672499999999999</v>
      </c>
      <c r="J34" s="20">
        <v>11.3825</v>
      </c>
      <c r="K34" s="20">
        <v>13.1325</v>
      </c>
      <c r="L34" s="20">
        <v>13.1275</v>
      </c>
      <c r="M34" s="20">
        <v>12.7425</v>
      </c>
      <c r="N34" s="20">
        <v>17.827500000000001</v>
      </c>
      <c r="O34" s="20">
        <f t="shared" si="0"/>
        <v>12.598269230769233</v>
      </c>
    </row>
    <row r="35" spans="1:15">
      <c r="A35" s="1" t="s">
        <v>55</v>
      </c>
      <c r="B35" s="20">
        <v>14.24</v>
      </c>
      <c r="C35" s="20">
        <v>11.984999999999999</v>
      </c>
      <c r="D35" s="20">
        <v>14.765000000000001</v>
      </c>
      <c r="E35" s="20">
        <v>8.9</v>
      </c>
      <c r="F35" s="20">
        <v>13.71</v>
      </c>
      <c r="G35" s="20">
        <v>8.9824999999999999</v>
      </c>
      <c r="H35" s="20">
        <v>11.484999999999999</v>
      </c>
      <c r="I35" s="20">
        <v>11.365</v>
      </c>
      <c r="J35" s="20">
        <v>11.465</v>
      </c>
      <c r="K35" s="20">
        <v>13.154999999999999</v>
      </c>
      <c r="L35" s="20">
        <v>13.135</v>
      </c>
      <c r="M35" s="20">
        <v>12.835000000000001</v>
      </c>
      <c r="N35" s="20">
        <v>17.824999999999999</v>
      </c>
      <c r="O35" s="20">
        <f t="shared" si="0"/>
        <v>12.603653846153845</v>
      </c>
    </row>
    <row r="36" spans="1:15">
      <c r="A36" s="1" t="s">
        <v>56</v>
      </c>
      <c r="B36" s="20">
        <v>14.315</v>
      </c>
      <c r="C36" s="20">
        <v>11.702500000000001</v>
      </c>
      <c r="D36" s="20">
        <v>14.807499999999999</v>
      </c>
      <c r="E36" s="20">
        <v>9.1999999999999904</v>
      </c>
      <c r="F36" s="20">
        <v>13.605</v>
      </c>
      <c r="G36" s="20">
        <v>8.73</v>
      </c>
      <c r="H36" s="20">
        <v>11.8825</v>
      </c>
      <c r="I36" s="20">
        <v>11.057499999999999</v>
      </c>
      <c r="J36" s="20">
        <v>11.547499999999999</v>
      </c>
      <c r="K36" s="20">
        <v>13.1775</v>
      </c>
      <c r="L36" s="20">
        <v>13.1425</v>
      </c>
      <c r="M36" s="20">
        <v>12.9275</v>
      </c>
      <c r="N36" s="20">
        <v>17.822500000000002</v>
      </c>
      <c r="O36" s="20">
        <f t="shared" si="0"/>
        <v>12.609038461538461</v>
      </c>
    </row>
    <row r="37" spans="1:15">
      <c r="A37" s="1" t="s">
        <v>57</v>
      </c>
      <c r="B37" s="20">
        <v>14.39</v>
      </c>
      <c r="C37" s="20">
        <v>11.42</v>
      </c>
      <c r="D37" s="20">
        <v>14.85</v>
      </c>
      <c r="E37" s="20">
        <v>9.5</v>
      </c>
      <c r="F37" s="20">
        <v>13.5</v>
      </c>
      <c r="G37" s="20">
        <v>9.0150000000000006</v>
      </c>
      <c r="H37" s="20">
        <v>12.28</v>
      </c>
      <c r="I37" s="20">
        <v>10.75</v>
      </c>
      <c r="J37" s="20">
        <v>11.63</v>
      </c>
      <c r="K37" s="20">
        <v>13.2</v>
      </c>
      <c r="L37" s="20">
        <v>13.15</v>
      </c>
      <c r="M37" s="20">
        <v>13.02</v>
      </c>
      <c r="N37" s="20">
        <v>17.82</v>
      </c>
      <c r="O37" s="20">
        <f t="shared" si="0"/>
        <v>12.655769230769231</v>
      </c>
    </row>
    <row r="38" spans="1:15">
      <c r="A38" s="1" t="s">
        <v>58</v>
      </c>
      <c r="B38" s="20">
        <v>14.275</v>
      </c>
      <c r="C38" s="20">
        <v>11.685</v>
      </c>
      <c r="D38" s="20">
        <v>14.647500000000001</v>
      </c>
      <c r="E38" s="20">
        <v>9.6950000000000003</v>
      </c>
      <c r="F38" s="20">
        <v>12.9175</v>
      </c>
      <c r="G38" s="20">
        <v>9.3000000000000007</v>
      </c>
      <c r="H38" s="20">
        <v>12.55</v>
      </c>
      <c r="I38" s="20">
        <v>10.9</v>
      </c>
      <c r="J38" s="20">
        <v>11.78</v>
      </c>
      <c r="K38" s="20">
        <v>13.137499999999999</v>
      </c>
      <c r="L38" s="20">
        <v>13.172499999999999</v>
      </c>
      <c r="M38" s="20">
        <v>12.9925</v>
      </c>
      <c r="N38" s="20">
        <v>17.802499999999998</v>
      </c>
      <c r="O38" s="20">
        <f t="shared" si="0"/>
        <v>12.681153846153848</v>
      </c>
    </row>
    <row r="39" spans="1:15">
      <c r="A39" s="1" t="s">
        <v>59</v>
      </c>
      <c r="B39" s="20">
        <v>14.16</v>
      </c>
      <c r="C39" s="20">
        <v>11.95</v>
      </c>
      <c r="D39" s="20">
        <v>14.445</v>
      </c>
      <c r="E39" s="20">
        <v>9.89</v>
      </c>
      <c r="F39" s="20">
        <v>12.335000000000001</v>
      </c>
      <c r="G39" s="20">
        <v>9.5850000000000009</v>
      </c>
      <c r="H39" s="20">
        <v>12.82</v>
      </c>
      <c r="I39" s="20">
        <v>11.05</v>
      </c>
      <c r="J39" s="20">
        <v>11.93</v>
      </c>
      <c r="K39" s="20">
        <v>13.074999999999999</v>
      </c>
      <c r="L39" s="20">
        <v>13.195</v>
      </c>
      <c r="M39" s="20">
        <v>12.965</v>
      </c>
      <c r="N39" s="20">
        <v>17.785</v>
      </c>
      <c r="O39" s="20">
        <f t="shared" si="0"/>
        <v>12.706538461538461</v>
      </c>
    </row>
    <row r="40" spans="1:15">
      <c r="A40" s="1" t="s">
        <v>60</v>
      </c>
      <c r="B40" s="20">
        <v>14.045</v>
      </c>
      <c r="C40" s="20">
        <v>12.215</v>
      </c>
      <c r="D40" s="20">
        <v>14.2425</v>
      </c>
      <c r="E40" s="20">
        <v>10.085000000000001</v>
      </c>
      <c r="F40" s="20">
        <v>11.7525</v>
      </c>
      <c r="G40" s="20">
        <v>9.8699999999999903</v>
      </c>
      <c r="H40" s="20">
        <v>13.09</v>
      </c>
      <c r="I40" s="20">
        <v>11.2</v>
      </c>
      <c r="J40" s="20">
        <v>12.08</v>
      </c>
      <c r="K40" s="20">
        <v>13.012499999999999</v>
      </c>
      <c r="L40" s="20">
        <v>13.217499999999999</v>
      </c>
      <c r="M40" s="20">
        <v>12.9375</v>
      </c>
      <c r="N40" s="20">
        <v>17.767499999999998</v>
      </c>
      <c r="O40" s="20">
        <f t="shared" si="0"/>
        <v>12.731923076923076</v>
      </c>
    </row>
    <row r="41" spans="1:15">
      <c r="A41" s="1" t="s">
        <v>61</v>
      </c>
      <c r="B41" s="20">
        <v>13.93</v>
      </c>
      <c r="C41" s="20">
        <v>12.48</v>
      </c>
      <c r="D41" s="20">
        <v>14.04</v>
      </c>
      <c r="E41" s="20">
        <v>10.28</v>
      </c>
      <c r="F41" s="20">
        <v>11.17</v>
      </c>
      <c r="G41" s="20">
        <v>10.0525</v>
      </c>
      <c r="H41" s="20">
        <v>13.36</v>
      </c>
      <c r="I41" s="20">
        <v>11.35</v>
      </c>
      <c r="J41" s="20">
        <v>12.23</v>
      </c>
      <c r="K41" s="20">
        <v>12.95</v>
      </c>
      <c r="L41" s="20">
        <v>13.24</v>
      </c>
      <c r="M41" s="20">
        <v>12.91</v>
      </c>
      <c r="N41" s="20">
        <v>17.75</v>
      </c>
      <c r="O41" s="20">
        <f t="shared" si="0"/>
        <v>12.749423076923078</v>
      </c>
    </row>
    <row r="42" spans="1:15">
      <c r="A42" s="19" t="s">
        <v>76</v>
      </c>
      <c r="B42" s="22">
        <f>MAX(B2:B41)</f>
        <v>16.524999999999999</v>
      </c>
      <c r="C42" s="22">
        <f t="shared" ref="C42:O42" si="1">MAX(C2:C41)</f>
        <v>13.41</v>
      </c>
      <c r="D42" s="22">
        <f t="shared" si="1"/>
        <v>17.72</v>
      </c>
      <c r="E42" s="22">
        <f t="shared" si="1"/>
        <v>13.56</v>
      </c>
      <c r="F42" s="22">
        <f t="shared" si="1"/>
        <v>19.7</v>
      </c>
      <c r="G42" s="22">
        <f t="shared" si="1"/>
        <v>14.83</v>
      </c>
      <c r="H42" s="22">
        <f t="shared" si="1"/>
        <v>13.36</v>
      </c>
      <c r="I42" s="22">
        <f t="shared" si="1"/>
        <v>13.33</v>
      </c>
      <c r="J42" s="22">
        <f t="shared" si="1"/>
        <v>18.16</v>
      </c>
      <c r="K42" s="22">
        <f t="shared" si="1"/>
        <v>18.28</v>
      </c>
      <c r="L42" s="22">
        <f t="shared" si="1"/>
        <v>13.59</v>
      </c>
      <c r="M42" s="22">
        <f t="shared" si="1"/>
        <v>18.600000000000001</v>
      </c>
      <c r="N42" s="22">
        <f t="shared" si="1"/>
        <v>17.829999999999998</v>
      </c>
      <c r="O42" s="22">
        <f t="shared" si="1"/>
        <v>15.282115384615382</v>
      </c>
    </row>
    <row r="43" spans="1:15">
      <c r="A43" s="19" t="s">
        <v>77</v>
      </c>
      <c r="B43" s="22">
        <f>MIN(B2:B42)</f>
        <v>13.93</v>
      </c>
      <c r="C43" s="22">
        <f t="shared" ref="C43:O43" si="2">MIN(C2:C42)</f>
        <v>11.42</v>
      </c>
      <c r="D43" s="22">
        <f t="shared" si="2"/>
        <v>13.8</v>
      </c>
      <c r="E43" s="22">
        <f t="shared" si="2"/>
        <v>8.3000000000000007</v>
      </c>
      <c r="F43" s="22">
        <f t="shared" si="2"/>
        <v>11.17</v>
      </c>
      <c r="G43" s="22">
        <f t="shared" si="2"/>
        <v>4.835</v>
      </c>
      <c r="H43" s="22">
        <f t="shared" si="2"/>
        <v>10.69</v>
      </c>
      <c r="I43" s="22">
        <f t="shared" si="2"/>
        <v>10.54</v>
      </c>
      <c r="J43" s="22">
        <f t="shared" si="2"/>
        <v>10.95</v>
      </c>
      <c r="K43" s="22">
        <f t="shared" si="2"/>
        <v>12.67</v>
      </c>
      <c r="L43" s="22">
        <f t="shared" si="2"/>
        <v>10.220000000000001</v>
      </c>
      <c r="M43" s="22">
        <f t="shared" si="2"/>
        <v>12.65</v>
      </c>
      <c r="N43" s="22">
        <f t="shared" si="2"/>
        <v>13.59</v>
      </c>
      <c r="O43" s="22">
        <f t="shared" si="2"/>
        <v>12.592884615384614</v>
      </c>
    </row>
    <row r="44" spans="1:15">
      <c r="A44" s="19" t="s">
        <v>75</v>
      </c>
      <c r="B44" s="22">
        <f>AVERAGE(B2:B41)</f>
        <v>15.021124999999994</v>
      </c>
      <c r="C44" s="22">
        <f t="shared" ref="C44:O44" si="3">AVERAGE(C2:C41)</f>
        <v>12.574875000000002</v>
      </c>
      <c r="D44" s="22">
        <f t="shared" si="3"/>
        <v>15.425125000000003</v>
      </c>
      <c r="E44" s="22">
        <f t="shared" si="3"/>
        <v>11.508249999999999</v>
      </c>
      <c r="F44" s="22">
        <f t="shared" si="3"/>
        <v>15.700125000000005</v>
      </c>
      <c r="G44" s="22">
        <f t="shared" si="3"/>
        <v>9.7933125000000025</v>
      </c>
      <c r="H44" s="22">
        <f t="shared" si="3"/>
        <v>11.940999999999999</v>
      </c>
      <c r="I44" s="22">
        <f t="shared" si="3"/>
        <v>11.6685</v>
      </c>
      <c r="J44" s="22">
        <f t="shared" si="3"/>
        <v>13.140124999999998</v>
      </c>
      <c r="K44" s="22">
        <f t="shared" si="3"/>
        <v>14.527625000000004</v>
      </c>
      <c r="L44" s="22">
        <f t="shared" si="3"/>
        <v>12.0435</v>
      </c>
      <c r="M44" s="22">
        <f t="shared" si="3"/>
        <v>15.167249999999999</v>
      </c>
      <c r="N44" s="22">
        <f t="shared" si="3"/>
        <v>15.860000000000003</v>
      </c>
      <c r="O44" s="22">
        <f t="shared" si="3"/>
        <v>13.413139423076919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44"/>
  <sheetViews>
    <sheetView workbookViewId="0">
      <selection activeCell="N5" sqref="N5"/>
    </sheetView>
  </sheetViews>
  <sheetFormatPr defaultColWidth="9" defaultRowHeight="15"/>
  <sheetData>
    <row r="1" spans="1:16">
      <c r="A1" t="s">
        <v>74</v>
      </c>
      <c r="B1" s="18" t="s">
        <v>18</v>
      </c>
      <c r="C1" s="18" t="s">
        <v>62</v>
      </c>
      <c r="D1" s="18" t="s">
        <v>63</v>
      </c>
      <c r="E1" s="18" t="s">
        <v>64</v>
      </c>
      <c r="F1" s="18" t="s">
        <v>65</v>
      </c>
      <c r="G1" s="18" t="s">
        <v>66</v>
      </c>
      <c r="H1" s="18" t="s">
        <v>67</v>
      </c>
      <c r="I1" s="18" t="s">
        <v>68</v>
      </c>
      <c r="J1" s="18" t="s">
        <v>69</v>
      </c>
      <c r="K1" s="18" t="s">
        <v>70</v>
      </c>
      <c r="L1" s="18" t="s">
        <v>71</v>
      </c>
      <c r="M1" s="18" t="s">
        <v>72</v>
      </c>
      <c r="N1" s="18" t="s">
        <v>73</v>
      </c>
      <c r="O1" s="18" t="s">
        <v>75</v>
      </c>
    </row>
    <row r="2" spans="1:16">
      <c r="A2" s="18" t="s">
        <v>17</v>
      </c>
      <c r="B2" s="18">
        <v>1.25</v>
      </c>
      <c r="C2" s="18">
        <v>2.2925</v>
      </c>
      <c r="D2" s="18">
        <v>1.1725000000000001</v>
      </c>
      <c r="E2" s="18">
        <v>1.94</v>
      </c>
      <c r="F2" s="18">
        <v>1.5475000000000001</v>
      </c>
      <c r="G2" s="18">
        <v>1.75</v>
      </c>
      <c r="H2" s="18">
        <v>2.15</v>
      </c>
      <c r="I2" s="18">
        <v>1.7549999999999999</v>
      </c>
      <c r="J2" s="18">
        <v>1.31</v>
      </c>
      <c r="K2" s="18">
        <v>2.4</v>
      </c>
      <c r="L2" s="18">
        <v>1.4225000000000001</v>
      </c>
      <c r="M2" s="18">
        <v>2.0975000000000001</v>
      </c>
      <c r="N2" s="18">
        <v>8.5975000000000001</v>
      </c>
      <c r="O2" s="20">
        <f>(B2+C2+D2+E2+F2+G2+H2+I2+J2+K2+L2+M2+N2)/13</f>
        <v>2.2834615384615384</v>
      </c>
    </row>
    <row r="3" spans="1:16">
      <c r="A3" s="18" t="s">
        <v>19</v>
      </c>
      <c r="B3" s="18">
        <v>1.24</v>
      </c>
      <c r="C3" s="18">
        <v>2.2850000000000001</v>
      </c>
      <c r="D3" s="18">
        <v>1.1850000000000001</v>
      </c>
      <c r="E3" s="18">
        <v>1.89</v>
      </c>
      <c r="F3" s="18">
        <v>1.575</v>
      </c>
      <c r="G3" s="18">
        <v>1.78</v>
      </c>
      <c r="H3" s="18">
        <v>2.0499999999999998</v>
      </c>
      <c r="I3" s="18">
        <v>1.65</v>
      </c>
      <c r="J3" s="18">
        <v>1.32</v>
      </c>
      <c r="K3" s="18">
        <v>2.2999999999999998</v>
      </c>
      <c r="L3" s="18">
        <v>1.385</v>
      </c>
      <c r="M3" s="18">
        <v>1.9550000000000001</v>
      </c>
      <c r="N3" s="18">
        <v>8.6750000000000007</v>
      </c>
      <c r="O3" s="20">
        <f t="shared" ref="O3:O41" si="0">(B3+C3+D3+E3+F3+G3+H3+I3+J3+K3+L3+M3+N3)/13</f>
        <v>2.2530769230769234</v>
      </c>
    </row>
    <row r="4" spans="1:16">
      <c r="A4" s="18" t="s">
        <v>21</v>
      </c>
      <c r="B4" s="18">
        <v>1.23</v>
      </c>
      <c r="C4" s="18">
        <v>2.2774999999999999</v>
      </c>
      <c r="D4" s="18">
        <v>1.1975</v>
      </c>
      <c r="E4" s="18">
        <v>1.84</v>
      </c>
      <c r="F4" s="18">
        <v>1.6025</v>
      </c>
      <c r="G4" s="18">
        <v>1.81</v>
      </c>
      <c r="H4" s="18">
        <v>1.95</v>
      </c>
      <c r="I4" s="18">
        <v>1.5449999999999999</v>
      </c>
      <c r="J4" s="18">
        <v>1.33</v>
      </c>
      <c r="K4" s="18">
        <v>2.2000000000000002</v>
      </c>
      <c r="L4" s="18">
        <v>1.3474999999999999</v>
      </c>
      <c r="M4" s="18">
        <v>1.8125</v>
      </c>
      <c r="N4" s="18">
        <v>8.7524999999999995</v>
      </c>
      <c r="O4" s="20">
        <f t="shared" si="0"/>
        <v>2.222692307692308</v>
      </c>
    </row>
    <row r="5" spans="1:16">
      <c r="A5" s="18" t="s">
        <v>23</v>
      </c>
      <c r="B5" s="18">
        <v>1.22</v>
      </c>
      <c r="C5" s="18">
        <v>2.27</v>
      </c>
      <c r="D5" s="18">
        <v>1.21</v>
      </c>
      <c r="E5" s="18">
        <v>1.79</v>
      </c>
      <c r="F5" s="18">
        <v>1.63</v>
      </c>
      <c r="G5" s="18">
        <v>1.84</v>
      </c>
      <c r="H5" s="18">
        <v>1.85</v>
      </c>
      <c r="I5" s="18">
        <v>1.44</v>
      </c>
      <c r="J5" s="18">
        <v>1.34</v>
      </c>
      <c r="K5" s="18">
        <v>2.1</v>
      </c>
      <c r="L5" s="18">
        <v>1.31</v>
      </c>
      <c r="M5" s="18">
        <v>1.67</v>
      </c>
      <c r="N5" s="18">
        <v>8.83</v>
      </c>
      <c r="O5" s="20">
        <f t="shared" si="0"/>
        <v>2.1923076923076925</v>
      </c>
    </row>
    <row r="6" spans="1:16">
      <c r="A6" s="18" t="s">
        <v>25</v>
      </c>
      <c r="B6" s="18">
        <v>1.2275</v>
      </c>
      <c r="C6" s="18">
        <v>2.1375000000000002</v>
      </c>
      <c r="D6" s="18">
        <v>1.1950000000000001</v>
      </c>
      <c r="E6" s="18">
        <v>1.72</v>
      </c>
      <c r="F6" s="18">
        <v>1.57</v>
      </c>
      <c r="G6" s="18">
        <v>2.02</v>
      </c>
      <c r="H6" s="18">
        <v>1.8075000000000001</v>
      </c>
      <c r="I6" s="18">
        <v>1.385</v>
      </c>
      <c r="J6" s="18">
        <v>1.42</v>
      </c>
      <c r="K6" s="18">
        <v>1.95</v>
      </c>
      <c r="L6" s="18">
        <v>1.3</v>
      </c>
      <c r="M6" s="24">
        <v>1.6475</v>
      </c>
      <c r="N6" s="24">
        <v>8.0050000000000008</v>
      </c>
      <c r="O6" s="20">
        <f t="shared" si="0"/>
        <v>2.1065384615384621</v>
      </c>
    </row>
    <row r="7" spans="1:16">
      <c r="A7" s="18" t="s">
        <v>27</v>
      </c>
      <c r="B7" s="18">
        <v>1.2350000000000001</v>
      </c>
      <c r="C7" s="18">
        <v>2.0049999999999999</v>
      </c>
      <c r="D7" s="18">
        <v>1.18</v>
      </c>
      <c r="E7" s="18">
        <v>1.65</v>
      </c>
      <c r="F7" s="18">
        <v>1.51</v>
      </c>
      <c r="G7" s="18">
        <v>2.2000000000000002</v>
      </c>
      <c r="H7" s="18">
        <v>1.7649999999999999</v>
      </c>
      <c r="I7" s="18">
        <v>1.33</v>
      </c>
      <c r="J7" s="18">
        <v>1.5</v>
      </c>
      <c r="K7" s="18">
        <v>1.8</v>
      </c>
      <c r="L7" s="18">
        <v>1.29</v>
      </c>
      <c r="M7" s="24">
        <v>1.625</v>
      </c>
      <c r="N7" s="24">
        <v>7.18</v>
      </c>
      <c r="O7" s="20">
        <f t="shared" si="0"/>
        <v>2.0207692307692309</v>
      </c>
    </row>
    <row r="8" spans="1:16">
      <c r="A8" s="18" t="s">
        <v>28</v>
      </c>
      <c r="B8" s="18">
        <v>1.2424999999999999</v>
      </c>
      <c r="C8" s="18">
        <v>1.8725000000000001</v>
      </c>
      <c r="D8" s="18">
        <v>1.165</v>
      </c>
      <c r="E8" s="18">
        <v>1.58</v>
      </c>
      <c r="F8" s="18">
        <v>1.45</v>
      </c>
      <c r="G8" s="18">
        <v>2.38</v>
      </c>
      <c r="H8" s="18">
        <v>1.7224999999999999</v>
      </c>
      <c r="I8" s="18">
        <v>1.2749999999999999</v>
      </c>
      <c r="J8" s="18">
        <v>1.58</v>
      </c>
      <c r="K8" s="18">
        <v>1.65</v>
      </c>
      <c r="L8" s="18">
        <v>1.28</v>
      </c>
      <c r="M8" s="24">
        <v>1.6025</v>
      </c>
      <c r="N8" s="24">
        <v>6.3550000000000004</v>
      </c>
      <c r="O8" s="20">
        <f t="shared" si="0"/>
        <v>1.9350000000000001</v>
      </c>
    </row>
    <row r="9" spans="1:16">
      <c r="A9" s="18" t="s">
        <v>29</v>
      </c>
      <c r="B9" s="18">
        <v>1.25</v>
      </c>
      <c r="C9" s="18">
        <v>1.74</v>
      </c>
      <c r="D9" s="18">
        <v>1.1499999999999999</v>
      </c>
      <c r="E9" s="18">
        <v>1.51</v>
      </c>
      <c r="F9" s="18">
        <v>1.39</v>
      </c>
      <c r="G9" s="18">
        <v>2.56</v>
      </c>
      <c r="H9" s="18">
        <v>1.68</v>
      </c>
      <c r="I9" s="18">
        <v>1.22</v>
      </c>
      <c r="J9" s="18">
        <v>1.66</v>
      </c>
      <c r="K9" s="18">
        <v>1.5</v>
      </c>
      <c r="L9" s="18">
        <v>1.27</v>
      </c>
      <c r="M9" s="24">
        <v>1.58</v>
      </c>
      <c r="N9" s="24">
        <v>5.53</v>
      </c>
      <c r="O9" s="20">
        <f t="shared" si="0"/>
        <v>1.8492307692307692</v>
      </c>
    </row>
    <row r="10" spans="1:16">
      <c r="A10" s="18" t="s">
        <v>30</v>
      </c>
      <c r="B10" s="18">
        <v>1.2975000000000001</v>
      </c>
      <c r="C10" s="18">
        <v>1.6875</v>
      </c>
      <c r="D10" s="18">
        <v>1.2875000000000001</v>
      </c>
      <c r="E10" s="18">
        <v>1.47</v>
      </c>
      <c r="F10" s="18">
        <v>1.4125000000000001</v>
      </c>
      <c r="G10" s="18">
        <v>3.2374999999999998</v>
      </c>
      <c r="H10" s="18">
        <v>1.6875</v>
      </c>
      <c r="I10" s="18">
        <v>1.24</v>
      </c>
      <c r="J10" s="18">
        <v>1.7375</v>
      </c>
      <c r="K10" s="18">
        <v>1.5674999999999999</v>
      </c>
      <c r="L10" s="18">
        <v>1.3925000000000001</v>
      </c>
      <c r="M10" s="24">
        <v>1.5925</v>
      </c>
      <c r="N10" s="24">
        <v>5.25</v>
      </c>
      <c r="O10" s="20">
        <f t="shared" si="0"/>
        <v>1.9123076923076927</v>
      </c>
    </row>
    <row r="11" spans="1:16">
      <c r="A11" s="18" t="s">
        <v>31</v>
      </c>
      <c r="B11" s="18">
        <v>1.345</v>
      </c>
      <c r="C11" s="18">
        <v>1.635</v>
      </c>
      <c r="D11" s="18">
        <v>1.425</v>
      </c>
      <c r="E11" s="18">
        <v>1.43</v>
      </c>
      <c r="F11" s="18">
        <v>1.4350000000000001</v>
      </c>
      <c r="G11" s="18">
        <v>3.915</v>
      </c>
      <c r="H11" s="18">
        <v>1.6950000000000001</v>
      </c>
      <c r="I11" s="18">
        <v>1.26</v>
      </c>
      <c r="J11" s="18">
        <v>1.8149999999999999</v>
      </c>
      <c r="K11" s="18">
        <v>1.635</v>
      </c>
      <c r="L11" s="18">
        <v>1.5149999999999999</v>
      </c>
      <c r="M11" s="24">
        <v>1.605</v>
      </c>
      <c r="N11" s="24">
        <v>4.97</v>
      </c>
      <c r="O11" s="20">
        <f t="shared" si="0"/>
        <v>1.9753846153846153</v>
      </c>
      <c r="P11" s="26"/>
    </row>
    <row r="12" spans="1:16">
      <c r="A12" s="18" t="s">
        <v>32</v>
      </c>
      <c r="B12" s="18">
        <v>1.3925000000000001</v>
      </c>
      <c r="C12" s="18">
        <v>1.5825</v>
      </c>
      <c r="D12" s="18">
        <v>1.5625</v>
      </c>
      <c r="E12" s="18">
        <v>1.39</v>
      </c>
      <c r="F12" s="18">
        <v>1.4575</v>
      </c>
      <c r="G12" s="18">
        <v>4.5924999999999896</v>
      </c>
      <c r="H12" s="18">
        <v>1.7024999999999999</v>
      </c>
      <c r="I12" s="18">
        <v>1.28</v>
      </c>
      <c r="J12" s="18">
        <v>1.8925000000000001</v>
      </c>
      <c r="K12" s="18">
        <v>1.7024999999999999</v>
      </c>
      <c r="L12" s="18">
        <v>1.6375</v>
      </c>
      <c r="M12" s="24">
        <v>1.6174999999999999</v>
      </c>
      <c r="N12" s="24">
        <v>4.6900000000000004</v>
      </c>
      <c r="O12" s="20">
        <f t="shared" si="0"/>
        <v>2.0384615384615374</v>
      </c>
    </row>
    <row r="13" spans="1:16">
      <c r="A13" s="18" t="s">
        <v>33</v>
      </c>
      <c r="B13" s="18">
        <v>1.44</v>
      </c>
      <c r="C13" s="18">
        <v>1.53</v>
      </c>
      <c r="D13" s="18">
        <v>1.7</v>
      </c>
      <c r="E13" s="18">
        <v>1.35</v>
      </c>
      <c r="F13" s="18">
        <v>1.48</v>
      </c>
      <c r="G13" s="18">
        <v>5.2699999999999898</v>
      </c>
      <c r="H13" s="18">
        <v>1.71</v>
      </c>
      <c r="I13" s="18">
        <v>1.3</v>
      </c>
      <c r="J13" s="18">
        <v>1.97</v>
      </c>
      <c r="K13" s="18">
        <v>1.77</v>
      </c>
      <c r="L13" s="18">
        <v>1.76</v>
      </c>
      <c r="M13" s="24">
        <v>1.63</v>
      </c>
      <c r="N13" s="24">
        <v>4.41</v>
      </c>
      <c r="O13" s="20">
        <f t="shared" si="0"/>
        <v>2.1015384615384609</v>
      </c>
    </row>
    <row r="14" spans="1:16">
      <c r="A14" s="18" t="s">
        <v>34</v>
      </c>
      <c r="B14" s="18">
        <v>1.3625</v>
      </c>
      <c r="C14" s="18">
        <v>1.5125</v>
      </c>
      <c r="D14" s="18">
        <v>1.6924999999999999</v>
      </c>
      <c r="E14" s="18">
        <v>1.3274999999999999</v>
      </c>
      <c r="F14" s="18">
        <v>1.47</v>
      </c>
      <c r="G14" s="18">
        <v>4.7574999999999896</v>
      </c>
      <c r="H14" s="18">
        <v>1.7875000000000001</v>
      </c>
      <c r="I14" s="18">
        <v>1.2849999999999999</v>
      </c>
      <c r="J14" s="18">
        <v>1.98</v>
      </c>
      <c r="K14" s="18">
        <v>1.7350000000000001</v>
      </c>
      <c r="L14" s="18">
        <v>1.7849999999999999</v>
      </c>
      <c r="M14" s="24">
        <v>1.5649999999999999</v>
      </c>
      <c r="N14" s="24">
        <v>4.4474999999999998</v>
      </c>
      <c r="O14" s="20">
        <f t="shared" si="0"/>
        <v>2.0544230769230762</v>
      </c>
    </row>
    <row r="15" spans="1:16">
      <c r="A15" s="18" t="s">
        <v>35</v>
      </c>
      <c r="B15" s="18">
        <v>1.2849999999999999</v>
      </c>
      <c r="C15" s="18">
        <v>1.4950000000000001</v>
      </c>
      <c r="D15" s="18">
        <v>1.6850000000000001</v>
      </c>
      <c r="E15" s="18">
        <v>1.3049999999999999</v>
      </c>
      <c r="F15" s="18">
        <v>1.46</v>
      </c>
      <c r="G15" s="18">
        <v>4.2450000000000001</v>
      </c>
      <c r="H15" s="18">
        <v>1.865</v>
      </c>
      <c r="I15" s="18">
        <v>1.27</v>
      </c>
      <c r="J15" s="18">
        <v>1.99</v>
      </c>
      <c r="K15" s="18">
        <v>1.7</v>
      </c>
      <c r="L15" s="18">
        <v>1.81</v>
      </c>
      <c r="M15" s="24">
        <v>1.5</v>
      </c>
      <c r="N15" s="24">
        <v>4.4849999999999897</v>
      </c>
      <c r="O15" s="20">
        <f t="shared" si="0"/>
        <v>2.0073076923076911</v>
      </c>
    </row>
    <row r="16" spans="1:16">
      <c r="A16" s="18" t="s">
        <v>36</v>
      </c>
      <c r="B16" s="18">
        <v>1.2075</v>
      </c>
      <c r="C16" s="18">
        <v>1.4775</v>
      </c>
      <c r="D16" s="18">
        <v>1.6775</v>
      </c>
      <c r="E16" s="18">
        <v>1.2825</v>
      </c>
      <c r="F16" s="18">
        <v>1.45</v>
      </c>
      <c r="G16" s="18">
        <v>3.7324999999999999</v>
      </c>
      <c r="H16" s="18">
        <v>1.9424999999999999</v>
      </c>
      <c r="I16" s="18">
        <v>1.2549999999999999</v>
      </c>
      <c r="J16" s="18">
        <v>2</v>
      </c>
      <c r="K16" s="18">
        <v>1.665</v>
      </c>
      <c r="L16" s="18">
        <v>1.835</v>
      </c>
      <c r="M16" s="24">
        <v>1.4350000000000001</v>
      </c>
      <c r="N16" s="24">
        <v>4.5225</v>
      </c>
      <c r="O16" s="20">
        <f t="shared" si="0"/>
        <v>1.9601923076923076</v>
      </c>
    </row>
    <row r="17" spans="1:17">
      <c r="A17" s="18" t="s">
        <v>37</v>
      </c>
      <c r="B17" s="18">
        <v>1.1299999999999999</v>
      </c>
      <c r="C17" s="18">
        <v>1.46</v>
      </c>
      <c r="D17" s="18">
        <v>1.67</v>
      </c>
      <c r="E17" s="18">
        <v>1.26</v>
      </c>
      <c r="F17" s="18">
        <v>1.44</v>
      </c>
      <c r="G17" s="18">
        <v>3.22</v>
      </c>
      <c r="H17" s="18">
        <v>2.02</v>
      </c>
      <c r="I17" s="18">
        <v>1.24</v>
      </c>
      <c r="J17" s="18">
        <v>2.0099999999999998</v>
      </c>
      <c r="K17" s="18">
        <v>1.63</v>
      </c>
      <c r="L17" s="18">
        <v>1.86</v>
      </c>
      <c r="M17" s="24">
        <v>1.37</v>
      </c>
      <c r="N17" s="24">
        <v>4.5599999999999898</v>
      </c>
      <c r="O17" s="20">
        <f t="shared" si="0"/>
        <v>1.9130769230769222</v>
      </c>
    </row>
    <row r="18" spans="1:17">
      <c r="A18" s="18" t="s">
        <v>38</v>
      </c>
      <c r="B18" s="18">
        <v>1.2725</v>
      </c>
      <c r="C18" s="18">
        <v>1.3</v>
      </c>
      <c r="D18" s="18">
        <v>1.615</v>
      </c>
      <c r="E18" s="18">
        <v>1.2375</v>
      </c>
      <c r="F18" s="18">
        <v>1.5125</v>
      </c>
      <c r="G18" s="18">
        <v>3.0024999999999999</v>
      </c>
      <c r="H18" s="18">
        <v>1.76</v>
      </c>
      <c r="I18" s="18">
        <v>1.2549999999999999</v>
      </c>
      <c r="J18" s="18">
        <v>2.1274999999999999</v>
      </c>
      <c r="K18" s="18">
        <v>1.5974999999999999</v>
      </c>
      <c r="L18" s="18">
        <v>1.5925</v>
      </c>
      <c r="M18" s="24">
        <v>1.4650000000000001</v>
      </c>
      <c r="N18" s="24">
        <v>4.2275</v>
      </c>
      <c r="O18" s="20">
        <f t="shared" si="0"/>
        <v>1.8434615384615383</v>
      </c>
      <c r="Q18" t="s">
        <v>82</v>
      </c>
    </row>
    <row r="19" spans="1:17">
      <c r="A19" s="18" t="s">
        <v>39</v>
      </c>
      <c r="B19" s="18">
        <v>1.415</v>
      </c>
      <c r="C19" s="18">
        <v>1.1399999999999999</v>
      </c>
      <c r="D19" s="18">
        <v>1.56</v>
      </c>
      <c r="E19" s="18">
        <v>1.2150000000000001</v>
      </c>
      <c r="F19" s="18">
        <v>1.585</v>
      </c>
      <c r="G19" s="18">
        <v>2.7850000000000001</v>
      </c>
      <c r="H19" s="18">
        <v>1.5</v>
      </c>
      <c r="I19" s="18">
        <v>1.27</v>
      </c>
      <c r="J19" s="18">
        <v>2.2450000000000001</v>
      </c>
      <c r="K19" s="18">
        <v>1.5649999999999999</v>
      </c>
      <c r="L19" s="18">
        <v>1.325</v>
      </c>
      <c r="M19" s="24">
        <v>1.56</v>
      </c>
      <c r="N19" s="24">
        <v>3.8949999999999898</v>
      </c>
      <c r="O19" s="20">
        <f t="shared" si="0"/>
        <v>1.773846153846153</v>
      </c>
      <c r="Q19" t="s">
        <v>83</v>
      </c>
    </row>
    <row r="20" spans="1:17">
      <c r="A20" s="18" t="s">
        <v>40</v>
      </c>
      <c r="B20" s="18">
        <v>1.5575000000000001</v>
      </c>
      <c r="C20" s="18">
        <v>0.98</v>
      </c>
      <c r="D20" s="18">
        <v>1.5049999999999999</v>
      </c>
      <c r="E20" s="18">
        <v>1.1924999999999999</v>
      </c>
      <c r="F20" s="18">
        <v>1.6575</v>
      </c>
      <c r="G20" s="18">
        <v>2.5674999999999999</v>
      </c>
      <c r="H20" s="18">
        <v>1.24</v>
      </c>
      <c r="I20" s="18">
        <v>1.2849999999999999</v>
      </c>
      <c r="J20" s="18">
        <v>2.3624999999999998</v>
      </c>
      <c r="K20" s="18">
        <v>1.5325</v>
      </c>
      <c r="L20" s="18">
        <v>1.0575000000000001</v>
      </c>
      <c r="M20" s="24">
        <v>1.655</v>
      </c>
      <c r="N20" s="24">
        <v>3.5625</v>
      </c>
      <c r="O20" s="20">
        <f t="shared" si="0"/>
        <v>1.7042307692307692</v>
      </c>
      <c r="Q20" t="s">
        <v>84</v>
      </c>
    </row>
    <row r="21" spans="1:17">
      <c r="A21" s="18" t="s">
        <v>41</v>
      </c>
      <c r="B21" s="18">
        <v>1.7</v>
      </c>
      <c r="C21" s="18">
        <v>0.82</v>
      </c>
      <c r="D21" s="18">
        <v>1.45</v>
      </c>
      <c r="E21" s="18">
        <v>1.17</v>
      </c>
      <c r="F21" s="18">
        <v>1.73</v>
      </c>
      <c r="G21" s="18">
        <v>2.35</v>
      </c>
      <c r="H21" s="18">
        <v>0.98</v>
      </c>
      <c r="I21" s="18">
        <v>1.3</v>
      </c>
      <c r="J21" s="18">
        <v>2.48</v>
      </c>
      <c r="K21" s="18">
        <v>1.5</v>
      </c>
      <c r="L21" s="18">
        <v>0.79</v>
      </c>
      <c r="M21" s="24">
        <v>1.75</v>
      </c>
      <c r="N21" s="24">
        <v>3.23</v>
      </c>
      <c r="O21" s="20">
        <f t="shared" si="0"/>
        <v>1.6346153846153846</v>
      </c>
    </row>
    <row r="22" spans="1:17">
      <c r="A22" s="18" t="s">
        <v>42</v>
      </c>
      <c r="B22" s="18">
        <v>1.645</v>
      </c>
      <c r="C22" s="18">
        <v>0.83</v>
      </c>
      <c r="D22" s="18">
        <v>1.4850000000000001</v>
      </c>
      <c r="E22" s="18">
        <v>1.2075</v>
      </c>
      <c r="F22" s="18">
        <v>1.7450000000000001</v>
      </c>
      <c r="G22" s="18">
        <v>2.6150000000000002</v>
      </c>
      <c r="H22" s="18">
        <v>0.89749999999999996</v>
      </c>
      <c r="I22" s="18">
        <v>1.1025</v>
      </c>
      <c r="J22" s="18">
        <v>2.3450000000000002</v>
      </c>
      <c r="K22" s="18">
        <v>1.37</v>
      </c>
      <c r="L22" s="18">
        <v>0.98250000000000004</v>
      </c>
      <c r="M22" s="24">
        <v>1.8525</v>
      </c>
      <c r="N22" s="24">
        <v>2.9624999999999999</v>
      </c>
      <c r="O22" s="20">
        <f t="shared" si="0"/>
        <v>1.6184615384615384</v>
      </c>
    </row>
    <row r="23" spans="1:17">
      <c r="A23" s="18" t="s">
        <v>43</v>
      </c>
      <c r="B23" s="18">
        <v>1.59</v>
      </c>
      <c r="C23" s="18">
        <v>0.84</v>
      </c>
      <c r="D23" s="18">
        <v>1.52</v>
      </c>
      <c r="E23" s="18">
        <v>1.2450000000000001</v>
      </c>
      <c r="F23" s="18">
        <v>1.76</v>
      </c>
      <c r="G23" s="18">
        <v>2.88</v>
      </c>
      <c r="H23" s="18">
        <v>0.81499999999999995</v>
      </c>
      <c r="I23" s="18">
        <v>0.90500000000000003</v>
      </c>
      <c r="J23" s="18">
        <v>2.21</v>
      </c>
      <c r="K23" s="18">
        <v>1.24</v>
      </c>
      <c r="L23" s="18">
        <v>1.175</v>
      </c>
      <c r="M23" s="24">
        <v>1.9550000000000001</v>
      </c>
      <c r="N23" s="24">
        <v>2.6949999999999998</v>
      </c>
      <c r="O23" s="20">
        <f t="shared" si="0"/>
        <v>1.6023076923076922</v>
      </c>
    </row>
    <row r="24" spans="1:17">
      <c r="A24" s="18" t="s">
        <v>44</v>
      </c>
      <c r="B24" s="18">
        <v>1.5349999999999999</v>
      </c>
      <c r="C24" s="18">
        <v>0.85</v>
      </c>
      <c r="D24" s="18">
        <v>1.5549999999999999</v>
      </c>
      <c r="E24" s="18">
        <v>1.2825</v>
      </c>
      <c r="F24" s="18">
        <v>1.7749999999999999</v>
      </c>
      <c r="G24" s="18">
        <v>3.145</v>
      </c>
      <c r="H24" s="18">
        <v>0.73250000000000004</v>
      </c>
      <c r="I24" s="18">
        <v>0.70750000000000002</v>
      </c>
      <c r="J24" s="18">
        <v>2.0750000000000002</v>
      </c>
      <c r="K24" s="18">
        <v>1.1100000000000001</v>
      </c>
      <c r="L24" s="18">
        <v>1.3674999999999999</v>
      </c>
      <c r="M24" s="24">
        <v>2.0575000000000001</v>
      </c>
      <c r="N24" s="24">
        <v>2.4275000000000002</v>
      </c>
      <c r="O24" s="20">
        <f t="shared" si="0"/>
        <v>1.586153846153846</v>
      </c>
    </row>
    <row r="25" spans="1:17">
      <c r="A25" s="18" t="s">
        <v>45</v>
      </c>
      <c r="B25" s="18">
        <v>1.48</v>
      </c>
      <c r="C25" s="18">
        <v>0.86</v>
      </c>
      <c r="D25" s="18">
        <v>1.59</v>
      </c>
      <c r="E25" s="18">
        <v>1.32</v>
      </c>
      <c r="F25" s="18">
        <v>1.79</v>
      </c>
      <c r="G25" s="18">
        <v>3.41</v>
      </c>
      <c r="H25" s="18">
        <v>0.65</v>
      </c>
      <c r="I25" s="18">
        <v>0.51</v>
      </c>
      <c r="J25" s="18">
        <v>1.94</v>
      </c>
      <c r="K25" s="18">
        <v>0.98</v>
      </c>
      <c r="L25" s="18">
        <v>1.56</v>
      </c>
      <c r="M25" s="24">
        <v>2.16</v>
      </c>
      <c r="N25" s="24">
        <v>2.16</v>
      </c>
      <c r="O25" s="20">
        <f t="shared" si="0"/>
        <v>1.57</v>
      </c>
    </row>
    <row r="26" spans="1:17">
      <c r="A26" s="18" t="s">
        <v>46</v>
      </c>
      <c r="B26" s="18">
        <v>1.4075</v>
      </c>
      <c r="C26" s="18">
        <v>1.08</v>
      </c>
      <c r="D26" s="18">
        <v>1.635</v>
      </c>
      <c r="E26" s="18">
        <v>1.2925</v>
      </c>
      <c r="F26" s="18">
        <v>1.74</v>
      </c>
      <c r="G26" s="18">
        <v>3.2574999999999998</v>
      </c>
      <c r="H26" s="18">
        <v>0.54249999999999998</v>
      </c>
      <c r="I26" s="18">
        <v>0.55249999999999999</v>
      </c>
      <c r="J26" s="18">
        <v>2.0625</v>
      </c>
      <c r="K26" s="18">
        <v>0.94499999999999995</v>
      </c>
      <c r="L26" s="18">
        <v>1.5024999999999999</v>
      </c>
      <c r="M26" s="24">
        <v>2.11</v>
      </c>
      <c r="N26" s="18">
        <v>2.0550000000000002</v>
      </c>
      <c r="O26" s="20">
        <f t="shared" si="0"/>
        <v>1.5525</v>
      </c>
    </row>
    <row r="27" spans="1:17">
      <c r="A27" s="18" t="s">
        <v>47</v>
      </c>
      <c r="B27" s="18">
        <v>1.335</v>
      </c>
      <c r="C27" s="18">
        <v>1.3</v>
      </c>
      <c r="D27" s="18">
        <v>1.68</v>
      </c>
      <c r="E27" s="18">
        <v>1.2649999999999999</v>
      </c>
      <c r="F27" s="18">
        <v>1.69</v>
      </c>
      <c r="G27" s="18">
        <v>3.105</v>
      </c>
      <c r="H27" s="18">
        <v>0.435</v>
      </c>
      <c r="I27" s="18">
        <v>0.59499999999999997</v>
      </c>
      <c r="J27" s="18">
        <v>2.1850000000000001</v>
      </c>
      <c r="K27" s="18">
        <v>0.90999999999999903</v>
      </c>
      <c r="L27" s="18">
        <v>1.4450000000000001</v>
      </c>
      <c r="M27" s="24">
        <v>2.06</v>
      </c>
      <c r="N27" s="18">
        <v>1.95</v>
      </c>
      <c r="O27" s="20">
        <f t="shared" si="0"/>
        <v>1.5349999999999999</v>
      </c>
    </row>
    <row r="28" spans="1:17">
      <c r="A28" s="18" t="s">
        <v>48</v>
      </c>
      <c r="B28" s="18">
        <v>1.2625</v>
      </c>
      <c r="C28" s="18">
        <v>1.52</v>
      </c>
      <c r="D28" s="18">
        <v>1.7250000000000001</v>
      </c>
      <c r="E28" s="18">
        <v>1.2375</v>
      </c>
      <c r="F28" s="18">
        <v>1.64</v>
      </c>
      <c r="G28" s="18">
        <v>2.9524999999999899</v>
      </c>
      <c r="H28" s="18">
        <v>0.32750000000000001</v>
      </c>
      <c r="I28" s="18">
        <v>0.63749999999999996</v>
      </c>
      <c r="J28" s="18">
        <v>2.3075000000000001</v>
      </c>
      <c r="K28" s="18">
        <v>0.875</v>
      </c>
      <c r="L28" s="18">
        <v>1.3875</v>
      </c>
      <c r="M28" s="24">
        <v>2.0099999999999998</v>
      </c>
      <c r="N28" s="18">
        <v>1.845</v>
      </c>
      <c r="O28" s="20">
        <f t="shared" si="0"/>
        <v>1.5174999999999987</v>
      </c>
    </row>
    <row r="29" spans="1:17">
      <c r="A29" s="18" t="s">
        <v>49</v>
      </c>
      <c r="B29" s="18">
        <v>1.19</v>
      </c>
      <c r="C29" s="18">
        <v>1.74</v>
      </c>
      <c r="D29" s="18">
        <v>1.77</v>
      </c>
      <c r="E29" s="18">
        <v>1.21</v>
      </c>
      <c r="F29" s="18">
        <v>1.59</v>
      </c>
      <c r="G29" s="18">
        <v>2.8</v>
      </c>
      <c r="H29" s="18">
        <v>0.22</v>
      </c>
      <c r="I29" s="18">
        <v>0.68</v>
      </c>
      <c r="J29" s="18">
        <v>2.4300000000000002</v>
      </c>
      <c r="K29" s="18">
        <v>0.84</v>
      </c>
      <c r="L29" s="18">
        <v>1.33</v>
      </c>
      <c r="M29" s="24">
        <v>1.96</v>
      </c>
      <c r="N29" s="18">
        <v>1.74</v>
      </c>
      <c r="O29" s="20">
        <f t="shared" si="0"/>
        <v>1.4999999999999998</v>
      </c>
    </row>
    <row r="30" spans="1:17">
      <c r="A30" s="18" t="s">
        <v>50</v>
      </c>
      <c r="B30" s="18">
        <v>1.26</v>
      </c>
      <c r="C30" s="18">
        <v>1.7350000000000001</v>
      </c>
      <c r="D30" s="18">
        <v>1.8149999999999999</v>
      </c>
      <c r="E30" s="18">
        <v>1.2749999999999999</v>
      </c>
      <c r="F30" s="18">
        <v>2.2599999999999998</v>
      </c>
      <c r="G30" s="18">
        <v>2.5150000000000001</v>
      </c>
      <c r="H30" s="18">
        <v>0.3</v>
      </c>
      <c r="I30" s="18">
        <v>0.745</v>
      </c>
      <c r="J30" s="18">
        <v>3.02</v>
      </c>
      <c r="K30" s="18">
        <v>0.82250000000000001</v>
      </c>
      <c r="L30" s="18">
        <v>1.8025</v>
      </c>
      <c r="M30" s="24">
        <v>2.62</v>
      </c>
      <c r="N30" s="18">
        <v>1.7075</v>
      </c>
      <c r="O30" s="20">
        <f t="shared" si="0"/>
        <v>1.6828846153846155</v>
      </c>
    </row>
    <row r="31" spans="1:17">
      <c r="A31" s="18" t="s">
        <v>51</v>
      </c>
      <c r="B31" s="18">
        <v>1.33</v>
      </c>
      <c r="C31" s="18">
        <v>1.73</v>
      </c>
      <c r="D31" s="18">
        <v>1.86</v>
      </c>
      <c r="E31" s="18">
        <v>1.34</v>
      </c>
      <c r="F31" s="18">
        <v>2.93</v>
      </c>
      <c r="G31" s="18">
        <v>2.23</v>
      </c>
      <c r="H31" s="18">
        <v>0.38</v>
      </c>
      <c r="I31" s="18">
        <v>0.81</v>
      </c>
      <c r="J31" s="18">
        <v>3.61</v>
      </c>
      <c r="K31" s="18">
        <v>0.80500000000000005</v>
      </c>
      <c r="L31" s="18">
        <v>2.2749999999999999</v>
      </c>
      <c r="M31" s="24">
        <v>3.28</v>
      </c>
      <c r="N31" s="18">
        <v>1.675</v>
      </c>
      <c r="O31" s="20">
        <f t="shared" si="0"/>
        <v>1.8657692307692311</v>
      </c>
    </row>
    <row r="32" spans="1:17">
      <c r="A32" s="18" t="s">
        <v>52</v>
      </c>
      <c r="B32" s="18">
        <v>1.4</v>
      </c>
      <c r="C32" s="18">
        <v>1.7250000000000001</v>
      </c>
      <c r="D32" s="18">
        <v>1.905</v>
      </c>
      <c r="E32" s="18">
        <v>1.405</v>
      </c>
      <c r="F32" s="18">
        <v>3.5999999999999899</v>
      </c>
      <c r="G32" s="18">
        <v>1.9450000000000001</v>
      </c>
      <c r="H32" s="18">
        <v>0.46</v>
      </c>
      <c r="I32" s="18">
        <v>0.875</v>
      </c>
      <c r="J32" s="18">
        <v>4.2</v>
      </c>
      <c r="K32" s="18">
        <v>0.78749999999999998</v>
      </c>
      <c r="L32" s="18">
        <v>2.7475000000000001</v>
      </c>
      <c r="M32" s="24">
        <v>3.9399999999999902</v>
      </c>
      <c r="N32" s="18">
        <v>1.6425000000000001</v>
      </c>
      <c r="O32" s="20">
        <f t="shared" si="0"/>
        <v>2.0486538461538446</v>
      </c>
    </row>
    <row r="33" spans="1:15">
      <c r="A33" s="18" t="s">
        <v>53</v>
      </c>
      <c r="B33" s="18">
        <v>1.47</v>
      </c>
      <c r="C33" s="18">
        <v>1.72</v>
      </c>
      <c r="D33" s="18">
        <v>1.95</v>
      </c>
      <c r="E33" s="18">
        <v>1.47</v>
      </c>
      <c r="F33" s="18">
        <v>4.2699999999999898</v>
      </c>
      <c r="G33" s="18">
        <v>1.66</v>
      </c>
      <c r="H33" s="18">
        <v>0.54</v>
      </c>
      <c r="I33" s="18">
        <v>0.94</v>
      </c>
      <c r="J33" s="18">
        <v>4.79</v>
      </c>
      <c r="K33" s="18">
        <v>0.77</v>
      </c>
      <c r="L33" s="18">
        <v>3.22</v>
      </c>
      <c r="M33" s="24">
        <v>4.5999999999999899</v>
      </c>
      <c r="N33" s="18">
        <v>1.61</v>
      </c>
      <c r="O33" s="20">
        <f t="shared" si="0"/>
        <v>2.2315384615384599</v>
      </c>
    </row>
    <row r="34" spans="1:15">
      <c r="A34" s="18" t="s">
        <v>54</v>
      </c>
      <c r="B34" s="18">
        <v>1.4624999999999999</v>
      </c>
      <c r="C34" s="18">
        <v>1.7450000000000001</v>
      </c>
      <c r="D34" s="18">
        <v>1.9075</v>
      </c>
      <c r="E34" s="18">
        <v>1.49</v>
      </c>
      <c r="F34" s="18">
        <v>4.5924999999999896</v>
      </c>
      <c r="G34" s="18">
        <v>1.63</v>
      </c>
      <c r="H34" s="18">
        <v>0.58499999999999996</v>
      </c>
      <c r="I34" s="18">
        <v>1.1850000000000001</v>
      </c>
      <c r="J34" s="18">
        <v>5.1849999999999996</v>
      </c>
      <c r="K34" s="18">
        <v>0.85</v>
      </c>
      <c r="L34" s="18">
        <v>3.1025</v>
      </c>
      <c r="M34" s="24">
        <v>4.5749999999999904</v>
      </c>
      <c r="N34" s="18">
        <v>1.5475000000000001</v>
      </c>
      <c r="O34" s="20">
        <f t="shared" si="0"/>
        <v>2.2967307692307677</v>
      </c>
    </row>
    <row r="35" spans="1:15">
      <c r="A35" s="18" t="s">
        <v>55</v>
      </c>
      <c r="B35" s="18">
        <v>1.4550000000000001</v>
      </c>
      <c r="C35" s="18">
        <v>1.77</v>
      </c>
      <c r="D35" s="18">
        <v>1.865</v>
      </c>
      <c r="E35" s="18">
        <v>1.51</v>
      </c>
      <c r="F35" s="18">
        <v>4.9149999999999903</v>
      </c>
      <c r="G35" s="18">
        <v>1.6</v>
      </c>
      <c r="H35" s="18">
        <v>0.63</v>
      </c>
      <c r="I35" s="18">
        <v>1.43</v>
      </c>
      <c r="J35" s="18">
        <v>5.58</v>
      </c>
      <c r="K35" s="18">
        <v>0.93</v>
      </c>
      <c r="L35" s="18">
        <v>2.9849999999999999</v>
      </c>
      <c r="M35" s="24">
        <v>4.55</v>
      </c>
      <c r="N35" s="18">
        <v>1.4850000000000001</v>
      </c>
      <c r="O35" s="20">
        <f t="shared" si="0"/>
        <v>2.3619230769230759</v>
      </c>
    </row>
    <row r="36" spans="1:15">
      <c r="A36" s="18" t="s">
        <v>56</v>
      </c>
      <c r="B36" s="18">
        <v>1.4475</v>
      </c>
      <c r="C36" s="18">
        <v>1.7949999999999999</v>
      </c>
      <c r="D36" s="18">
        <v>1.8225</v>
      </c>
      <c r="E36" s="18">
        <v>1.53</v>
      </c>
      <c r="F36" s="18">
        <v>5.2374999999999998</v>
      </c>
      <c r="G36" s="18">
        <v>1.57</v>
      </c>
      <c r="H36" s="18">
        <v>0.67500000000000004</v>
      </c>
      <c r="I36" s="18">
        <v>1.675</v>
      </c>
      <c r="J36" s="18">
        <v>5.9749999999999996</v>
      </c>
      <c r="K36" s="18">
        <v>1.01</v>
      </c>
      <c r="L36" s="18">
        <v>2.8675000000000002</v>
      </c>
      <c r="M36" s="24">
        <v>4.5250000000000004</v>
      </c>
      <c r="N36" s="18">
        <v>1.4225000000000001</v>
      </c>
      <c r="O36" s="20">
        <f t="shared" si="0"/>
        <v>2.4271153846153846</v>
      </c>
    </row>
    <row r="37" spans="1:15">
      <c r="A37" s="18" t="s">
        <v>57</v>
      </c>
      <c r="B37" s="18">
        <v>1.44</v>
      </c>
      <c r="C37" s="18">
        <v>1.82</v>
      </c>
      <c r="D37" s="18">
        <v>1.78</v>
      </c>
      <c r="E37" s="18">
        <v>1.55</v>
      </c>
      <c r="F37" s="18">
        <v>5.5599999999999898</v>
      </c>
      <c r="G37" s="18">
        <v>1.54</v>
      </c>
      <c r="H37" s="18">
        <v>0.72</v>
      </c>
      <c r="I37" s="18">
        <v>1.92</v>
      </c>
      <c r="J37" s="18">
        <v>6.37</v>
      </c>
      <c r="K37" s="18">
        <v>1.0900000000000001</v>
      </c>
      <c r="L37" s="18">
        <v>2.75</v>
      </c>
      <c r="M37" s="24">
        <v>4.5</v>
      </c>
      <c r="N37" s="18">
        <v>1.36</v>
      </c>
      <c r="O37" s="20">
        <f t="shared" si="0"/>
        <v>2.4923076923076914</v>
      </c>
    </row>
    <row r="38" spans="1:15">
      <c r="A38" s="18" t="s">
        <v>58</v>
      </c>
      <c r="B38" s="18">
        <v>1.47</v>
      </c>
      <c r="C38" s="18">
        <v>1.7625</v>
      </c>
      <c r="D38" s="18">
        <v>1.7775000000000001</v>
      </c>
      <c r="E38" s="18">
        <v>1.625</v>
      </c>
      <c r="F38" s="18">
        <v>5.5075000000000003</v>
      </c>
      <c r="G38" s="18">
        <v>1.7050000000000001</v>
      </c>
      <c r="H38" s="18">
        <v>0.8125</v>
      </c>
      <c r="I38" s="18">
        <v>1.85</v>
      </c>
      <c r="J38" s="18">
        <v>6.1749999999999998</v>
      </c>
      <c r="K38" s="18">
        <v>1.0674999999999999</v>
      </c>
      <c r="L38" s="18">
        <v>2.68</v>
      </c>
      <c r="M38" s="24">
        <v>4.3949999999999898</v>
      </c>
      <c r="N38" s="18">
        <v>1.36</v>
      </c>
      <c r="O38" s="20">
        <f t="shared" si="0"/>
        <v>2.4759615384615379</v>
      </c>
    </row>
    <row r="39" spans="1:15">
      <c r="A39" s="18" t="s">
        <v>59</v>
      </c>
      <c r="B39" s="18">
        <v>1.5</v>
      </c>
      <c r="C39" s="18">
        <v>1.7050000000000001</v>
      </c>
      <c r="D39" s="18">
        <v>1.7749999999999999</v>
      </c>
      <c r="E39" s="18">
        <v>1.7</v>
      </c>
      <c r="F39" s="18">
        <v>5.4550000000000001</v>
      </c>
      <c r="G39" s="18">
        <v>1.87</v>
      </c>
      <c r="H39" s="18">
        <v>0.90500000000000003</v>
      </c>
      <c r="I39" s="18">
        <v>1.78</v>
      </c>
      <c r="J39" s="18">
        <v>5.98</v>
      </c>
      <c r="K39" s="18">
        <v>1.0449999999999999</v>
      </c>
      <c r="L39" s="18">
        <v>2.61</v>
      </c>
      <c r="M39" s="24">
        <v>4.29</v>
      </c>
      <c r="N39" s="18">
        <v>1.36</v>
      </c>
      <c r="O39" s="20">
        <f t="shared" si="0"/>
        <v>2.4596153846153848</v>
      </c>
    </row>
    <row r="40" spans="1:15">
      <c r="A40" s="18" t="s">
        <v>60</v>
      </c>
      <c r="B40" s="18">
        <v>1.53</v>
      </c>
      <c r="C40" s="18">
        <v>1.6475</v>
      </c>
      <c r="D40" s="18">
        <v>1.7725</v>
      </c>
      <c r="E40" s="18">
        <v>1.7749999999999999</v>
      </c>
      <c r="F40" s="18">
        <v>5.4024999999999901</v>
      </c>
      <c r="G40" s="18">
        <v>2.0350000000000001</v>
      </c>
      <c r="H40" s="18">
        <v>0.99750000000000005</v>
      </c>
      <c r="I40" s="18">
        <v>1.71</v>
      </c>
      <c r="J40" s="18">
        <v>5.7850000000000001</v>
      </c>
      <c r="K40" s="18">
        <v>1.0225</v>
      </c>
      <c r="L40" s="18">
        <v>2.54</v>
      </c>
      <c r="M40" s="24">
        <v>4.1849999999999996</v>
      </c>
      <c r="N40" s="18">
        <v>1.36</v>
      </c>
      <c r="O40" s="20">
        <f t="shared" si="0"/>
        <v>2.4432692307692299</v>
      </c>
    </row>
    <row r="41" spans="1:15">
      <c r="A41" s="18" t="s">
        <v>61</v>
      </c>
      <c r="B41" s="18">
        <v>1.56</v>
      </c>
      <c r="C41" s="18">
        <v>1.59</v>
      </c>
      <c r="D41" s="18">
        <v>1.77</v>
      </c>
      <c r="E41" s="18">
        <v>1.85</v>
      </c>
      <c r="F41" s="18">
        <v>5.3499999999999899</v>
      </c>
      <c r="G41" s="18">
        <v>2.2000000000000002</v>
      </c>
      <c r="H41" s="18">
        <v>1.0900000000000001</v>
      </c>
      <c r="I41" s="18">
        <v>1.64</v>
      </c>
      <c r="J41" s="18">
        <v>5.59</v>
      </c>
      <c r="K41" s="18">
        <v>1</v>
      </c>
      <c r="L41" s="18">
        <v>2.4700000000000002</v>
      </c>
      <c r="M41" s="24">
        <v>4.08</v>
      </c>
      <c r="N41" s="18">
        <v>1.36</v>
      </c>
      <c r="O41" s="20">
        <f t="shared" si="0"/>
        <v>2.4269230769230763</v>
      </c>
    </row>
    <row r="42" spans="1:15">
      <c r="A42" s="19" t="s">
        <v>76</v>
      </c>
      <c r="B42" s="22">
        <f>MAX(B2:B41)</f>
        <v>1.7</v>
      </c>
      <c r="C42" s="22">
        <f t="shared" ref="C42:O42" si="1">MAX(C2:C41)</f>
        <v>2.2925</v>
      </c>
      <c r="D42" s="22">
        <f t="shared" si="1"/>
        <v>1.95</v>
      </c>
      <c r="E42" s="22">
        <f t="shared" si="1"/>
        <v>1.94</v>
      </c>
      <c r="F42" s="22">
        <f t="shared" si="1"/>
        <v>5.5599999999999898</v>
      </c>
      <c r="G42" s="22">
        <f t="shared" si="1"/>
        <v>5.2699999999999898</v>
      </c>
      <c r="H42" s="22">
        <f t="shared" si="1"/>
        <v>2.15</v>
      </c>
      <c r="I42" s="22">
        <f t="shared" si="1"/>
        <v>1.92</v>
      </c>
      <c r="J42" s="22">
        <f t="shared" si="1"/>
        <v>6.37</v>
      </c>
      <c r="K42" s="22">
        <f t="shared" si="1"/>
        <v>2.4</v>
      </c>
      <c r="L42" s="22">
        <f t="shared" si="1"/>
        <v>3.22</v>
      </c>
      <c r="M42" s="22">
        <f t="shared" si="1"/>
        <v>4.5999999999999899</v>
      </c>
      <c r="N42" s="22">
        <f t="shared" si="1"/>
        <v>8.83</v>
      </c>
      <c r="O42" s="22">
        <f t="shared" si="1"/>
        <v>2.4923076923076914</v>
      </c>
    </row>
    <row r="43" spans="1:15">
      <c r="A43" s="19" t="s">
        <v>77</v>
      </c>
      <c r="B43" s="22">
        <f>MIN(B2:B42)</f>
        <v>1.1299999999999999</v>
      </c>
      <c r="C43" s="22">
        <f t="shared" ref="C43:O43" si="2">MIN(C2:C42)</f>
        <v>0.82</v>
      </c>
      <c r="D43" s="22">
        <f t="shared" si="2"/>
        <v>1.1499999999999999</v>
      </c>
      <c r="E43" s="22">
        <f t="shared" si="2"/>
        <v>1.17</v>
      </c>
      <c r="F43" s="22">
        <f t="shared" si="2"/>
        <v>1.39</v>
      </c>
      <c r="G43" s="22">
        <f t="shared" si="2"/>
        <v>1.54</v>
      </c>
      <c r="H43" s="22">
        <f t="shared" si="2"/>
        <v>0.22</v>
      </c>
      <c r="I43" s="22">
        <f t="shared" si="2"/>
        <v>0.51</v>
      </c>
      <c r="J43" s="22">
        <f t="shared" si="2"/>
        <v>1.31</v>
      </c>
      <c r="K43" s="22">
        <f t="shared" si="2"/>
        <v>0.77</v>
      </c>
      <c r="L43" s="22">
        <f t="shared" si="2"/>
        <v>0.79</v>
      </c>
      <c r="M43" s="22">
        <f t="shared" si="2"/>
        <v>1.37</v>
      </c>
      <c r="N43" s="22">
        <f t="shared" si="2"/>
        <v>1.36</v>
      </c>
      <c r="O43" s="22">
        <f t="shared" si="2"/>
        <v>1.4999999999999998</v>
      </c>
    </row>
    <row r="44" spans="1:15">
      <c r="A44" s="19" t="s">
        <v>75</v>
      </c>
      <c r="B44" s="22">
        <f>AVERAGE(B2:B41)</f>
        <v>1.3767499999999997</v>
      </c>
      <c r="C44" s="22">
        <f t="shared" ref="C44:O44" si="3">AVERAGE(C2:C41)</f>
        <v>1.5816250000000003</v>
      </c>
      <c r="D44" s="22">
        <f t="shared" si="3"/>
        <v>1.5811250000000001</v>
      </c>
      <c r="E44" s="22">
        <f t="shared" si="3"/>
        <v>1.4532500000000002</v>
      </c>
      <c r="F44" s="22">
        <f t="shared" si="3"/>
        <v>2.4793749999999983</v>
      </c>
      <c r="G44" s="22">
        <f t="shared" si="3"/>
        <v>2.6669999999999985</v>
      </c>
      <c r="H44" s="22">
        <f t="shared" si="3"/>
        <v>1.1895000000000002</v>
      </c>
      <c r="I44" s="22">
        <f t="shared" si="3"/>
        <v>1.22725</v>
      </c>
      <c r="J44" s="22">
        <f t="shared" si="3"/>
        <v>2.897125</v>
      </c>
      <c r="K44" s="22">
        <f t="shared" si="3"/>
        <v>1.3742500000000002</v>
      </c>
      <c r="L44" s="22">
        <f t="shared" si="3"/>
        <v>1.7941250000000004</v>
      </c>
      <c r="M44" s="22">
        <f t="shared" si="3"/>
        <v>2.4609999999999994</v>
      </c>
      <c r="N44" s="22">
        <f t="shared" si="3"/>
        <v>3.7475000000000032</v>
      </c>
      <c r="O44" s="22">
        <f t="shared" si="3"/>
        <v>1.9869134615384614</v>
      </c>
    </row>
  </sheetData>
  <pageMargins left="0.7" right="0.7" top="0.75" bottom="0.75" header="0.3" footer="0.3"/>
  <pageSetup orientation="portrait" horizontalDpi="4294967292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S44"/>
  <sheetViews>
    <sheetView tabSelected="1" topLeftCell="N2" workbookViewId="0">
      <selection activeCell="R18" sqref="R18"/>
    </sheetView>
  </sheetViews>
  <sheetFormatPr defaultRowHeight="15"/>
  <cols>
    <col min="18" max="18" width="10.42578125" customWidth="1"/>
  </cols>
  <sheetData>
    <row r="1" spans="1:15">
      <c r="A1" t="s">
        <v>74</v>
      </c>
      <c r="B1" s="18" t="s">
        <v>18</v>
      </c>
      <c r="C1" s="18" t="s">
        <v>62</v>
      </c>
      <c r="D1" s="18" t="s">
        <v>63</v>
      </c>
      <c r="E1" s="18" t="s">
        <v>64</v>
      </c>
      <c r="F1" s="18" t="s">
        <v>65</v>
      </c>
      <c r="G1" s="18" t="s">
        <v>66</v>
      </c>
      <c r="H1" s="18" t="s">
        <v>67</v>
      </c>
      <c r="I1" s="18" t="s">
        <v>68</v>
      </c>
      <c r="J1" s="18" t="s">
        <v>69</v>
      </c>
      <c r="K1" s="18" t="s">
        <v>70</v>
      </c>
      <c r="L1" s="18" t="s">
        <v>71</v>
      </c>
      <c r="M1" s="18" t="s">
        <v>72</v>
      </c>
      <c r="N1" s="18" t="s">
        <v>73</v>
      </c>
      <c r="O1" s="18" t="s">
        <v>75</v>
      </c>
    </row>
    <row r="2" spans="1:15">
      <c r="A2" s="18" t="s">
        <v>17</v>
      </c>
      <c r="B2" s="18">
        <v>64.632499999999894</v>
      </c>
      <c r="C2" s="18">
        <v>44.307499999999997</v>
      </c>
      <c r="D2" s="18">
        <v>50.522499999999901</v>
      </c>
      <c r="E2" s="18">
        <v>43.912500000000001</v>
      </c>
      <c r="F2" s="18">
        <v>51.51</v>
      </c>
      <c r="G2" s="18">
        <v>42.494999999999997</v>
      </c>
      <c r="H2" s="18">
        <v>38.817499999999903</v>
      </c>
      <c r="I2" s="18">
        <v>45.582499999999897</v>
      </c>
      <c r="J2" s="18">
        <v>41.287500000000001</v>
      </c>
      <c r="K2" s="18">
        <v>41.247500000000002</v>
      </c>
      <c r="L2" s="18">
        <v>62.969999999999899</v>
      </c>
      <c r="M2" s="18">
        <v>44.04</v>
      </c>
      <c r="N2" s="18">
        <v>53.33</v>
      </c>
      <c r="O2" s="20">
        <f>(B2+C2+D2+E2+F2+G2+H2+I2+J2+K2+L2+M2+N2)/13</f>
        <v>48.050384615384573</v>
      </c>
    </row>
    <row r="3" spans="1:15">
      <c r="A3" s="18" t="s">
        <v>19</v>
      </c>
      <c r="B3" s="18">
        <v>65.465000000000003</v>
      </c>
      <c r="C3" s="18">
        <v>43.765000000000001</v>
      </c>
      <c r="D3" s="18">
        <v>52.114999999999903</v>
      </c>
      <c r="E3" s="18">
        <v>45.795000000000002</v>
      </c>
      <c r="F3" s="18">
        <v>54.37</v>
      </c>
      <c r="G3" s="18">
        <v>41.39</v>
      </c>
      <c r="H3" s="18">
        <v>38.905000000000001</v>
      </c>
      <c r="I3" s="18">
        <v>47.954999999999998</v>
      </c>
      <c r="J3" s="18">
        <v>45.045000000000002</v>
      </c>
      <c r="K3" s="18">
        <v>41.284999999999897</v>
      </c>
      <c r="L3" s="18">
        <v>59.89</v>
      </c>
      <c r="M3" s="18">
        <v>46.24</v>
      </c>
      <c r="N3" s="18">
        <v>47.32</v>
      </c>
      <c r="O3" s="20">
        <f t="shared" ref="O3:O41" si="0">(B3+C3+D3+E3+F3+G3+H3+I3+J3+K3+L3+M3+N3)/13</f>
        <v>48.426153846153845</v>
      </c>
    </row>
    <row r="4" spans="1:15">
      <c r="A4" s="18" t="s">
        <v>21</v>
      </c>
      <c r="B4" s="18">
        <v>66.297499999999999</v>
      </c>
      <c r="C4" s="18">
        <v>43.222499999999897</v>
      </c>
      <c r="D4" s="18">
        <v>53.707499999999897</v>
      </c>
      <c r="E4" s="18">
        <v>47.677500000000002</v>
      </c>
      <c r="F4" s="18">
        <v>57.23</v>
      </c>
      <c r="G4" s="18">
        <v>40.284999999999897</v>
      </c>
      <c r="H4" s="18">
        <v>38.9925</v>
      </c>
      <c r="I4" s="18">
        <v>50.327500000000001</v>
      </c>
      <c r="J4" s="18">
        <v>48.802500000000002</v>
      </c>
      <c r="K4" s="18">
        <v>41.322499999999998</v>
      </c>
      <c r="L4" s="18">
        <v>56.81</v>
      </c>
      <c r="M4" s="18">
        <v>48.44</v>
      </c>
      <c r="N4" s="18">
        <v>41.31</v>
      </c>
      <c r="O4" s="20">
        <f t="shared" si="0"/>
        <v>48.801923076923053</v>
      </c>
    </row>
    <row r="5" spans="1:15">
      <c r="A5" s="18" t="s">
        <v>23</v>
      </c>
      <c r="B5" s="18">
        <v>67.13</v>
      </c>
      <c r="C5" s="18">
        <v>42.68</v>
      </c>
      <c r="D5" s="18">
        <v>55.3</v>
      </c>
      <c r="E5" s="18">
        <v>49.56</v>
      </c>
      <c r="F5" s="18">
        <v>60.09</v>
      </c>
      <c r="G5" s="18">
        <v>39.18</v>
      </c>
      <c r="H5" s="18">
        <v>39.08</v>
      </c>
      <c r="I5" s="18">
        <v>52.7</v>
      </c>
      <c r="J5" s="18">
        <v>52.56</v>
      </c>
      <c r="K5" s="18">
        <v>41.36</v>
      </c>
      <c r="L5" s="18">
        <v>53.729999999999897</v>
      </c>
      <c r="M5" s="18">
        <v>50.64</v>
      </c>
      <c r="N5" s="18">
        <v>35.299999999999997</v>
      </c>
      <c r="O5" s="20">
        <f t="shared" si="0"/>
        <v>49.177692307692297</v>
      </c>
    </row>
    <row r="6" spans="1:15">
      <c r="A6" s="18" t="s">
        <v>25</v>
      </c>
      <c r="B6" s="18">
        <v>64.59</v>
      </c>
      <c r="C6" s="18">
        <v>44.057499999999997</v>
      </c>
      <c r="D6" s="18">
        <v>54.879999999999903</v>
      </c>
      <c r="E6" s="18">
        <v>50.99</v>
      </c>
      <c r="F6" s="18">
        <v>58.58</v>
      </c>
      <c r="G6" s="18">
        <v>43.339999999999897</v>
      </c>
      <c r="H6" s="18">
        <v>41.272500000000001</v>
      </c>
      <c r="I6" s="18">
        <v>55.077500000000001</v>
      </c>
      <c r="J6" s="18">
        <v>53.835000000000001</v>
      </c>
      <c r="K6" s="18">
        <v>43.887500000000003</v>
      </c>
      <c r="L6" s="18">
        <v>54.655000000000001</v>
      </c>
      <c r="M6" s="23">
        <v>52.05</v>
      </c>
      <c r="N6" s="18">
        <v>37.754999999999903</v>
      </c>
      <c r="O6" s="20">
        <f t="shared" si="0"/>
        <v>50.382307692307663</v>
      </c>
    </row>
    <row r="7" spans="1:15">
      <c r="A7" s="18" t="s">
        <v>27</v>
      </c>
      <c r="B7" s="18">
        <v>62.05</v>
      </c>
      <c r="C7" s="18">
        <v>45.435000000000002</v>
      </c>
      <c r="D7" s="18">
        <v>54.459999999999901</v>
      </c>
      <c r="E7" s="18">
        <v>52.42</v>
      </c>
      <c r="F7" s="18">
        <v>57.07</v>
      </c>
      <c r="G7" s="18">
        <v>47.5</v>
      </c>
      <c r="H7" s="18">
        <v>43.465000000000003</v>
      </c>
      <c r="I7" s="18">
        <v>57.454999999999998</v>
      </c>
      <c r="J7" s="18">
        <v>55.11</v>
      </c>
      <c r="K7" s="18">
        <v>46.414999999999999</v>
      </c>
      <c r="L7" s="18">
        <v>55.58</v>
      </c>
      <c r="M7" s="23">
        <v>53.46</v>
      </c>
      <c r="N7" s="18">
        <v>40.209999999999901</v>
      </c>
      <c r="O7" s="20">
        <f t="shared" si="0"/>
        <v>51.586923076923071</v>
      </c>
    </row>
    <row r="8" spans="1:15">
      <c r="A8" s="18" t="s">
        <v>28</v>
      </c>
      <c r="B8" s="18">
        <v>59.51</v>
      </c>
      <c r="C8" s="18">
        <v>46.8125</v>
      </c>
      <c r="D8" s="18">
        <v>54.0399999999999</v>
      </c>
      <c r="E8" s="18">
        <v>53.85</v>
      </c>
      <c r="F8" s="18">
        <v>55.559999999999903</v>
      </c>
      <c r="G8" s="18">
        <v>51.66</v>
      </c>
      <c r="H8" s="18">
        <v>45.657499999999999</v>
      </c>
      <c r="I8" s="18">
        <v>59.832500000000003</v>
      </c>
      <c r="J8" s="18">
        <v>56.384999999999998</v>
      </c>
      <c r="K8" s="18">
        <v>48.942499999999903</v>
      </c>
      <c r="L8" s="18">
        <v>56.505000000000003</v>
      </c>
      <c r="M8" s="23">
        <v>54.87</v>
      </c>
      <c r="N8" s="18">
        <v>42.6649999999999</v>
      </c>
      <c r="O8" s="20">
        <f t="shared" si="0"/>
        <v>52.791538461538423</v>
      </c>
    </row>
    <row r="9" spans="1:15">
      <c r="A9" s="18" t="s">
        <v>29</v>
      </c>
      <c r="B9" s="18">
        <v>56.97</v>
      </c>
      <c r="C9" s="18">
        <v>48.19</v>
      </c>
      <c r="D9" s="18">
        <v>53.62</v>
      </c>
      <c r="E9" s="18">
        <v>55.28</v>
      </c>
      <c r="F9" s="18">
        <v>54.05</v>
      </c>
      <c r="G9" s="18">
        <v>55.82</v>
      </c>
      <c r="H9" s="18">
        <v>47.85</v>
      </c>
      <c r="I9" s="18">
        <v>62.21</v>
      </c>
      <c r="J9" s="18">
        <v>57.66</v>
      </c>
      <c r="K9" s="18">
        <v>51.47</v>
      </c>
      <c r="L9" s="18">
        <v>57.43</v>
      </c>
      <c r="M9" s="23">
        <v>56.28</v>
      </c>
      <c r="N9" s="18">
        <v>45.12</v>
      </c>
      <c r="O9" s="20">
        <f t="shared" si="0"/>
        <v>53.996153846153838</v>
      </c>
    </row>
    <row r="10" spans="1:15">
      <c r="A10" s="18" t="s">
        <v>30</v>
      </c>
      <c r="B10" s="18">
        <v>57.822499999999998</v>
      </c>
      <c r="C10" s="18">
        <v>49.072499999999998</v>
      </c>
      <c r="D10" s="18">
        <v>54.027499999999897</v>
      </c>
      <c r="E10" s="18">
        <v>56.56</v>
      </c>
      <c r="F10" s="18">
        <v>52.002499999999998</v>
      </c>
      <c r="G10" s="18">
        <v>65.777500000000003</v>
      </c>
      <c r="H10" s="18">
        <v>48.96</v>
      </c>
      <c r="I10" s="18">
        <v>62.322499999999998</v>
      </c>
      <c r="J10" s="18">
        <v>58.444999999999901</v>
      </c>
      <c r="K10" s="18">
        <v>51.765000000000001</v>
      </c>
      <c r="L10" s="18">
        <v>61.147499999999901</v>
      </c>
      <c r="M10" s="23">
        <v>57.162500000000001</v>
      </c>
      <c r="N10" s="18">
        <v>45.244999999999997</v>
      </c>
      <c r="O10" s="20">
        <f t="shared" si="0"/>
        <v>55.408461538461516</v>
      </c>
    </row>
    <row r="11" spans="1:15">
      <c r="A11" s="18" t="s">
        <v>31</v>
      </c>
      <c r="B11" s="18">
        <v>58.674999999999997</v>
      </c>
      <c r="C11" s="18">
        <v>49.954999999999998</v>
      </c>
      <c r="D11" s="18">
        <v>54.435000000000002</v>
      </c>
      <c r="E11" s="18">
        <v>57.84</v>
      </c>
      <c r="F11" s="18">
        <v>49.954999999999998</v>
      </c>
      <c r="G11" s="18">
        <v>75.734999999999999</v>
      </c>
      <c r="H11" s="18">
        <v>50.07</v>
      </c>
      <c r="I11" s="18">
        <v>62.435000000000002</v>
      </c>
      <c r="J11" s="18">
        <v>59.23</v>
      </c>
      <c r="K11" s="18">
        <v>52.06</v>
      </c>
      <c r="L11" s="18">
        <v>64.864999999999995</v>
      </c>
      <c r="M11" s="23">
        <v>58.045000000000002</v>
      </c>
      <c r="N11" s="18">
        <v>45.37</v>
      </c>
      <c r="O11" s="20">
        <f t="shared" si="0"/>
        <v>56.820769230769237</v>
      </c>
    </row>
    <row r="12" spans="1:15">
      <c r="A12" s="18" t="s">
        <v>32</v>
      </c>
      <c r="B12" s="18">
        <v>59.527500000000003</v>
      </c>
      <c r="C12" s="18">
        <v>50.837499999999999</v>
      </c>
      <c r="D12" s="18">
        <v>54.842500000000001</v>
      </c>
      <c r="E12" s="18">
        <v>59.12</v>
      </c>
      <c r="F12" s="18">
        <v>47.907499999999999</v>
      </c>
      <c r="G12" s="18">
        <v>85.692499999999995</v>
      </c>
      <c r="H12" s="18">
        <v>51.18</v>
      </c>
      <c r="I12" s="18">
        <v>62.547499999999999</v>
      </c>
      <c r="J12" s="18">
        <v>60.014999999999901</v>
      </c>
      <c r="K12" s="18">
        <v>52.354999999999897</v>
      </c>
      <c r="L12" s="18">
        <v>68.582499999999996</v>
      </c>
      <c r="M12" s="23">
        <v>58.927500000000002</v>
      </c>
      <c r="N12" s="18">
        <v>45.494999999999997</v>
      </c>
      <c r="O12" s="20">
        <f t="shared" si="0"/>
        <v>58.233076923076915</v>
      </c>
    </row>
    <row r="13" spans="1:15">
      <c r="A13" s="18" t="s">
        <v>33</v>
      </c>
      <c r="B13" s="18">
        <v>60.38</v>
      </c>
      <c r="C13" s="18">
        <v>51.72</v>
      </c>
      <c r="D13" s="18">
        <v>55.25</v>
      </c>
      <c r="E13" s="18">
        <v>60.4</v>
      </c>
      <c r="F13" s="18">
        <v>45.86</v>
      </c>
      <c r="G13" s="18">
        <v>95.65</v>
      </c>
      <c r="H13" s="18">
        <v>52.29</v>
      </c>
      <c r="I13" s="18">
        <v>62.66</v>
      </c>
      <c r="J13" s="18">
        <v>60.8</v>
      </c>
      <c r="K13" s="18">
        <v>52.65</v>
      </c>
      <c r="L13" s="18">
        <v>72.3</v>
      </c>
      <c r="M13" s="23">
        <v>59.81</v>
      </c>
      <c r="N13" s="18">
        <v>45.62</v>
      </c>
      <c r="O13" s="20">
        <f t="shared" si="0"/>
        <v>59.645384615384614</v>
      </c>
    </row>
    <row r="14" spans="1:15">
      <c r="A14" s="18" t="s">
        <v>34</v>
      </c>
      <c r="B14" s="18">
        <v>60.397500000000001</v>
      </c>
      <c r="C14" s="18">
        <v>51.942499999999903</v>
      </c>
      <c r="D14" s="18">
        <v>56.555</v>
      </c>
      <c r="E14" s="18">
        <v>60.032499999999999</v>
      </c>
      <c r="F14" s="18">
        <v>46.822499999999998</v>
      </c>
      <c r="G14" s="18">
        <v>91.7</v>
      </c>
      <c r="H14" s="18">
        <v>54.395000000000003</v>
      </c>
      <c r="I14" s="18">
        <v>63.115000000000002</v>
      </c>
      <c r="J14" s="18">
        <v>59.66</v>
      </c>
      <c r="K14" s="18">
        <v>52.459999999999901</v>
      </c>
      <c r="L14" s="18">
        <v>71.099999999999994</v>
      </c>
      <c r="M14" s="23">
        <v>59.297499999999999</v>
      </c>
      <c r="N14" s="18">
        <v>45.952500000000001</v>
      </c>
      <c r="O14" s="20">
        <f t="shared" si="0"/>
        <v>59.494615384615372</v>
      </c>
    </row>
    <row r="15" spans="1:15">
      <c r="A15" s="18" t="s">
        <v>35</v>
      </c>
      <c r="B15" s="18">
        <v>60.414999999999999</v>
      </c>
      <c r="C15" s="18">
        <v>52.164999999999999</v>
      </c>
      <c r="D15" s="18">
        <v>57.86</v>
      </c>
      <c r="E15" s="18">
        <v>59.664999999999999</v>
      </c>
      <c r="F15" s="18">
        <v>47.784999999999897</v>
      </c>
      <c r="G15" s="18">
        <v>87.75</v>
      </c>
      <c r="H15" s="18">
        <v>56.5</v>
      </c>
      <c r="I15" s="18">
        <v>63.57</v>
      </c>
      <c r="J15" s="18">
        <v>58.52</v>
      </c>
      <c r="K15" s="18">
        <v>52.269999999999897</v>
      </c>
      <c r="L15" s="18">
        <v>69.900000000000006</v>
      </c>
      <c r="M15" s="23">
        <v>58.784999999999997</v>
      </c>
      <c r="N15" s="18">
        <v>46.284999999999897</v>
      </c>
      <c r="O15" s="20">
        <f t="shared" si="0"/>
        <v>59.343846153846123</v>
      </c>
    </row>
    <row r="16" spans="1:15">
      <c r="A16" s="18" t="s">
        <v>36</v>
      </c>
      <c r="B16" s="18">
        <v>60.432499999999997</v>
      </c>
      <c r="C16" s="18">
        <v>52.387499999999903</v>
      </c>
      <c r="D16" s="18">
        <v>59.164999999999999</v>
      </c>
      <c r="E16" s="18">
        <v>59.297499999999999</v>
      </c>
      <c r="F16" s="18">
        <v>48.747500000000002</v>
      </c>
      <c r="G16" s="18">
        <v>83.8</v>
      </c>
      <c r="H16" s="18">
        <v>58.604999999999997</v>
      </c>
      <c r="I16" s="18">
        <v>64.025000000000006</v>
      </c>
      <c r="J16" s="18">
        <v>57.38</v>
      </c>
      <c r="K16" s="18">
        <v>52.08</v>
      </c>
      <c r="L16" s="18">
        <v>68.7</v>
      </c>
      <c r="M16" s="23">
        <v>58.272500000000001</v>
      </c>
      <c r="N16" s="18">
        <v>46.6175</v>
      </c>
      <c r="O16" s="20">
        <f t="shared" si="0"/>
        <v>59.193076923076923</v>
      </c>
    </row>
    <row r="17" spans="1:19">
      <c r="A17" s="18" t="s">
        <v>37</v>
      </c>
      <c r="B17" s="18">
        <v>60.45</v>
      </c>
      <c r="C17" s="18">
        <v>52.61</v>
      </c>
      <c r="D17" s="18">
        <v>60.47</v>
      </c>
      <c r="E17" s="18">
        <v>58.93</v>
      </c>
      <c r="F17" s="18">
        <v>49.71</v>
      </c>
      <c r="G17" s="18">
        <v>79.849999999999994</v>
      </c>
      <c r="H17" s="18">
        <v>60.71</v>
      </c>
      <c r="I17" s="18">
        <v>64.48</v>
      </c>
      <c r="J17" s="18">
        <v>56.24</v>
      </c>
      <c r="K17" s="18">
        <v>51.89</v>
      </c>
      <c r="L17" s="18">
        <v>67.5</v>
      </c>
      <c r="M17" s="23">
        <v>57.76</v>
      </c>
      <c r="N17" s="18">
        <v>46.95</v>
      </c>
      <c r="O17" s="20">
        <f t="shared" si="0"/>
        <v>59.042307692307688</v>
      </c>
    </row>
    <row r="18" spans="1:19">
      <c r="A18" s="18" t="s">
        <v>38</v>
      </c>
      <c r="B18" s="18">
        <v>59.34</v>
      </c>
      <c r="C18" s="18">
        <v>51.967499999999902</v>
      </c>
      <c r="D18" s="18">
        <v>59.704999999999998</v>
      </c>
      <c r="E18" s="18">
        <v>60.567500000000003</v>
      </c>
      <c r="F18" s="18">
        <v>53.195</v>
      </c>
      <c r="G18" s="18">
        <v>77.132499999999894</v>
      </c>
      <c r="H18" s="18">
        <v>60.997500000000002</v>
      </c>
      <c r="I18" s="18">
        <v>63.8125</v>
      </c>
      <c r="J18" s="18">
        <v>56.094999999999999</v>
      </c>
      <c r="K18" s="18">
        <v>53.69</v>
      </c>
      <c r="L18" s="18">
        <v>63.442500000000003</v>
      </c>
      <c r="M18" s="23">
        <v>57.08</v>
      </c>
      <c r="N18" s="18">
        <v>47.88</v>
      </c>
      <c r="O18" s="20">
        <f t="shared" si="0"/>
        <v>58.838846153846141</v>
      </c>
      <c r="R18" t="s">
        <v>86</v>
      </c>
      <c r="S18" t="s">
        <v>85</v>
      </c>
    </row>
    <row r="19" spans="1:19">
      <c r="A19" s="18" t="s">
        <v>39</v>
      </c>
      <c r="B19" s="18">
        <v>58.23</v>
      </c>
      <c r="C19" s="18">
        <v>51.325000000000003</v>
      </c>
      <c r="D19" s="18">
        <v>58.94</v>
      </c>
      <c r="E19" s="18">
        <v>62.204999999999998</v>
      </c>
      <c r="F19" s="18">
        <v>56.68</v>
      </c>
      <c r="G19" s="18">
        <v>74.414999999999907</v>
      </c>
      <c r="H19" s="18">
        <v>61.284999999999997</v>
      </c>
      <c r="I19" s="18">
        <v>63.145000000000003</v>
      </c>
      <c r="J19" s="18">
        <v>55.95</v>
      </c>
      <c r="K19" s="18">
        <v>55.49</v>
      </c>
      <c r="L19" s="18">
        <v>59.384999999999998</v>
      </c>
      <c r="M19" s="23">
        <v>56.4</v>
      </c>
      <c r="N19" s="18">
        <v>48.81</v>
      </c>
      <c r="O19" s="20">
        <f t="shared" si="0"/>
        <v>58.635384615384616</v>
      </c>
      <c r="R19" t="s">
        <v>87</v>
      </c>
    </row>
    <row r="20" spans="1:19">
      <c r="A20" s="18" t="s">
        <v>40</v>
      </c>
      <c r="B20" s="18">
        <v>57.12</v>
      </c>
      <c r="C20" s="18">
        <v>50.682499999999997</v>
      </c>
      <c r="D20" s="18">
        <v>58.174999999999997</v>
      </c>
      <c r="E20" s="18">
        <v>63.842500000000001</v>
      </c>
      <c r="F20" s="18">
        <v>60.164999999999999</v>
      </c>
      <c r="G20" s="18">
        <v>71.697499999999906</v>
      </c>
      <c r="H20" s="18">
        <v>61.572499999999998</v>
      </c>
      <c r="I20" s="18">
        <v>62.477499999999999</v>
      </c>
      <c r="J20" s="18">
        <v>55.805</v>
      </c>
      <c r="K20" s="18">
        <v>57.29</v>
      </c>
      <c r="L20" s="18">
        <v>55.327500000000001</v>
      </c>
      <c r="M20" s="23">
        <v>55.72</v>
      </c>
      <c r="N20" s="18">
        <v>49.739999999999903</v>
      </c>
      <c r="O20" s="20">
        <f t="shared" si="0"/>
        <v>58.431923076923063</v>
      </c>
      <c r="R20" t="s">
        <v>88</v>
      </c>
    </row>
    <row r="21" spans="1:19">
      <c r="A21" s="18" t="s">
        <v>41</v>
      </c>
      <c r="B21" s="18">
        <v>56.01</v>
      </c>
      <c r="C21" s="18">
        <v>50.04</v>
      </c>
      <c r="D21" s="18">
        <v>57.41</v>
      </c>
      <c r="E21" s="18">
        <v>65.48</v>
      </c>
      <c r="F21" s="18">
        <v>63.65</v>
      </c>
      <c r="G21" s="18">
        <v>68.98</v>
      </c>
      <c r="H21" s="18">
        <v>61.86</v>
      </c>
      <c r="I21" s="18">
        <v>61.81</v>
      </c>
      <c r="J21" s="18">
        <v>55.659999999999897</v>
      </c>
      <c r="K21" s="18">
        <v>59.09</v>
      </c>
      <c r="L21" s="18">
        <v>51.27</v>
      </c>
      <c r="M21" s="23">
        <v>55.04</v>
      </c>
      <c r="N21" s="18">
        <v>50.67</v>
      </c>
      <c r="O21" s="20">
        <f t="shared" si="0"/>
        <v>58.228461538461524</v>
      </c>
    </row>
    <row r="22" spans="1:19">
      <c r="A22" s="18" t="s">
        <v>42</v>
      </c>
      <c r="B22" s="18">
        <v>54.3825</v>
      </c>
      <c r="C22" s="18">
        <v>48.475000000000001</v>
      </c>
      <c r="D22" s="18">
        <v>56.852499999999999</v>
      </c>
      <c r="E22" s="18">
        <v>64.905000000000001</v>
      </c>
      <c r="F22" s="18">
        <v>63.637500000000003</v>
      </c>
      <c r="G22" s="18">
        <v>69.575000000000003</v>
      </c>
      <c r="H22" s="18">
        <v>62.064999999999998</v>
      </c>
      <c r="I22" s="18">
        <v>62.27</v>
      </c>
      <c r="J22" s="18">
        <v>55.932499999999997</v>
      </c>
      <c r="K22" s="18">
        <v>58.37</v>
      </c>
      <c r="L22" s="18">
        <v>52.997500000000002</v>
      </c>
      <c r="M22" s="23">
        <v>57.857500000000002</v>
      </c>
      <c r="N22" s="18">
        <v>47.887499999999903</v>
      </c>
      <c r="O22" s="20">
        <f t="shared" si="0"/>
        <v>58.092884615384598</v>
      </c>
    </row>
    <row r="23" spans="1:19">
      <c r="A23" s="18" t="s">
        <v>43</v>
      </c>
      <c r="B23" s="18">
        <v>52.754999999999903</v>
      </c>
      <c r="C23" s="18">
        <v>46.909999999999897</v>
      </c>
      <c r="D23" s="18">
        <v>56.295000000000002</v>
      </c>
      <c r="E23" s="18">
        <v>64.33</v>
      </c>
      <c r="F23" s="18">
        <v>63.625</v>
      </c>
      <c r="G23" s="18">
        <v>70.17</v>
      </c>
      <c r="H23" s="18">
        <v>62.27</v>
      </c>
      <c r="I23" s="18">
        <v>62.73</v>
      </c>
      <c r="J23" s="18">
        <v>56.204999999999998</v>
      </c>
      <c r="K23" s="18">
        <v>57.65</v>
      </c>
      <c r="L23" s="18">
        <v>54.725000000000001</v>
      </c>
      <c r="M23" s="23">
        <v>60.674999999999997</v>
      </c>
      <c r="N23" s="18">
        <v>45.104999999999997</v>
      </c>
      <c r="O23" s="20">
        <f t="shared" si="0"/>
        <v>57.95730769230768</v>
      </c>
    </row>
    <row r="24" spans="1:19">
      <c r="A24" s="18" t="s">
        <v>44</v>
      </c>
      <c r="B24" s="18">
        <v>51.127499999999998</v>
      </c>
      <c r="C24" s="18">
        <v>45.344999999999999</v>
      </c>
      <c r="D24" s="18">
        <v>55.737499999999997</v>
      </c>
      <c r="E24" s="18">
        <v>63.755000000000003</v>
      </c>
      <c r="F24" s="18">
        <v>63.612499999999997</v>
      </c>
      <c r="G24" s="18">
        <v>70.765000000000001</v>
      </c>
      <c r="H24" s="18">
        <v>62.475000000000001</v>
      </c>
      <c r="I24" s="18">
        <v>63.19</v>
      </c>
      <c r="J24" s="18">
        <v>56.477499999999999</v>
      </c>
      <c r="K24" s="18">
        <v>56.93</v>
      </c>
      <c r="L24" s="18">
        <v>56.452500000000001</v>
      </c>
      <c r="M24" s="23">
        <v>63.4925</v>
      </c>
      <c r="N24" s="18">
        <v>42.322499999999998</v>
      </c>
      <c r="O24" s="20">
        <f t="shared" si="0"/>
        <v>57.821730769230761</v>
      </c>
    </row>
    <row r="25" spans="1:19">
      <c r="A25" s="18" t="s">
        <v>45</v>
      </c>
      <c r="B25" s="18">
        <v>49.5</v>
      </c>
      <c r="C25" s="18">
        <v>43.78</v>
      </c>
      <c r="D25" s="18">
        <v>55.18</v>
      </c>
      <c r="E25" s="18">
        <v>63.18</v>
      </c>
      <c r="F25" s="18">
        <v>63.6</v>
      </c>
      <c r="G25" s="18">
        <v>71.36</v>
      </c>
      <c r="H25" s="18">
        <v>62.68</v>
      </c>
      <c r="I25" s="18">
        <v>63.65</v>
      </c>
      <c r="J25" s="18">
        <v>56.75</v>
      </c>
      <c r="K25" s="18">
        <v>56.21</v>
      </c>
      <c r="L25" s="18">
        <v>58.18</v>
      </c>
      <c r="M25" s="23">
        <v>66.31</v>
      </c>
      <c r="N25" s="18">
        <v>39.54</v>
      </c>
      <c r="O25" s="20">
        <f t="shared" si="0"/>
        <v>57.68615384615385</v>
      </c>
    </row>
    <row r="26" spans="1:19">
      <c r="A26" s="18" t="s">
        <v>46</v>
      </c>
      <c r="B26" s="18">
        <v>51.174999999999997</v>
      </c>
      <c r="C26" s="18">
        <v>45.92</v>
      </c>
      <c r="D26" s="18">
        <v>57.467500000000001</v>
      </c>
      <c r="E26" s="18">
        <v>65.45</v>
      </c>
      <c r="F26" s="18">
        <v>63.9925</v>
      </c>
      <c r="G26" s="18">
        <v>70.044999999999902</v>
      </c>
      <c r="H26" s="18">
        <v>62.582500000000003</v>
      </c>
      <c r="I26" s="18">
        <v>63.505000000000003</v>
      </c>
      <c r="J26" s="18">
        <v>58.357500000000002</v>
      </c>
      <c r="K26" s="18">
        <v>55.625</v>
      </c>
      <c r="L26" s="18">
        <v>58.347499999999997</v>
      </c>
      <c r="M26" s="23">
        <v>66.27</v>
      </c>
      <c r="N26" s="18">
        <v>38.572499999999998</v>
      </c>
      <c r="O26" s="20">
        <f t="shared" si="0"/>
        <v>58.25461538461537</v>
      </c>
    </row>
    <row r="27" spans="1:19">
      <c r="A27" s="18" t="s">
        <v>47</v>
      </c>
      <c r="B27" s="18">
        <v>52.85</v>
      </c>
      <c r="C27" s="18">
        <v>48.06</v>
      </c>
      <c r="D27" s="18">
        <v>59.755000000000003</v>
      </c>
      <c r="E27" s="18">
        <v>67.72</v>
      </c>
      <c r="F27" s="18">
        <v>64.385000000000005</v>
      </c>
      <c r="G27" s="18">
        <v>68.729999999999905</v>
      </c>
      <c r="H27" s="18">
        <v>62.484999999999999</v>
      </c>
      <c r="I27" s="18">
        <v>63.36</v>
      </c>
      <c r="J27" s="18">
        <v>59.965000000000003</v>
      </c>
      <c r="K27" s="18">
        <v>55.04</v>
      </c>
      <c r="L27" s="18">
        <v>58.515000000000001</v>
      </c>
      <c r="M27" s="23">
        <v>66.23</v>
      </c>
      <c r="N27" s="18">
        <v>37.604999999999997</v>
      </c>
      <c r="O27" s="20">
        <f t="shared" si="0"/>
        <v>58.823076923076918</v>
      </c>
    </row>
    <row r="28" spans="1:19">
      <c r="A28" s="18" t="s">
        <v>48</v>
      </c>
      <c r="B28" s="18">
        <v>54.524999999999999</v>
      </c>
      <c r="C28" s="18">
        <v>50.2</v>
      </c>
      <c r="D28" s="18">
        <v>62.042499999999997</v>
      </c>
      <c r="E28" s="18">
        <v>69.989999999999995</v>
      </c>
      <c r="F28" s="18">
        <v>64.777500000000003</v>
      </c>
      <c r="G28" s="18">
        <v>67.414999999999907</v>
      </c>
      <c r="H28" s="18">
        <v>62.387500000000003</v>
      </c>
      <c r="I28" s="18">
        <v>63.215000000000003</v>
      </c>
      <c r="J28" s="18">
        <v>61.572499999999998</v>
      </c>
      <c r="K28" s="18">
        <v>54.454999999999998</v>
      </c>
      <c r="L28" s="18">
        <v>58.682499999999997</v>
      </c>
      <c r="M28" s="23">
        <v>66.19</v>
      </c>
      <c r="N28" s="18">
        <v>36.637500000000003</v>
      </c>
      <c r="O28" s="20">
        <f t="shared" si="0"/>
        <v>59.391538461538453</v>
      </c>
    </row>
    <row r="29" spans="1:19">
      <c r="A29" s="18" t="s">
        <v>49</v>
      </c>
      <c r="B29" s="18">
        <v>56.2</v>
      </c>
      <c r="C29" s="18">
        <v>52.34</v>
      </c>
      <c r="D29" s="18">
        <v>64.33</v>
      </c>
      <c r="E29" s="18">
        <v>72.260000000000005</v>
      </c>
      <c r="F29" s="18">
        <v>65.17</v>
      </c>
      <c r="G29" s="18">
        <v>66.099999999999994</v>
      </c>
      <c r="H29" s="18">
        <v>62.29</v>
      </c>
      <c r="I29" s="18">
        <v>63.07</v>
      </c>
      <c r="J29" s="18">
        <v>63.18</v>
      </c>
      <c r="K29" s="18">
        <v>53.87</v>
      </c>
      <c r="L29" s="18">
        <v>58.85</v>
      </c>
      <c r="M29" s="23">
        <v>66.150000000000006</v>
      </c>
      <c r="N29" s="18">
        <v>35.67</v>
      </c>
      <c r="O29" s="20">
        <f t="shared" si="0"/>
        <v>59.959999999999994</v>
      </c>
    </row>
    <row r="30" spans="1:19">
      <c r="A30" s="18" t="s">
        <v>50</v>
      </c>
      <c r="B30" s="18">
        <v>55.412500000000001</v>
      </c>
      <c r="C30" s="18">
        <v>52.702500000000001</v>
      </c>
      <c r="D30" s="18">
        <v>63.467500000000001</v>
      </c>
      <c r="E30" s="18">
        <v>72.364999999999995</v>
      </c>
      <c r="F30" s="18">
        <v>70.407499999999999</v>
      </c>
      <c r="G30" s="18">
        <v>67.507499999999894</v>
      </c>
      <c r="H30" s="18">
        <v>61.454999999999998</v>
      </c>
      <c r="I30" s="18">
        <v>63.137500000000003</v>
      </c>
      <c r="J30" s="18">
        <v>67.905000000000001</v>
      </c>
      <c r="K30" s="18">
        <v>54.739999999999903</v>
      </c>
      <c r="L30" s="18">
        <v>60.1</v>
      </c>
      <c r="M30" s="23">
        <v>73.25</v>
      </c>
      <c r="N30" s="18">
        <v>36.482500000000002</v>
      </c>
      <c r="O30" s="20">
        <f t="shared" si="0"/>
        <v>61.456346153846134</v>
      </c>
    </row>
    <row r="31" spans="1:19">
      <c r="A31" s="18" t="s">
        <v>51</v>
      </c>
      <c r="B31" s="18">
        <v>54.625</v>
      </c>
      <c r="C31" s="18">
        <v>53.064999999999998</v>
      </c>
      <c r="D31" s="18">
        <v>62.604999999999997</v>
      </c>
      <c r="E31" s="18">
        <v>72.47</v>
      </c>
      <c r="F31" s="18">
        <v>75.644999999999996</v>
      </c>
      <c r="G31" s="18">
        <v>68.914999999999907</v>
      </c>
      <c r="H31" s="18">
        <v>60.62</v>
      </c>
      <c r="I31" s="18">
        <v>63.204999999999998</v>
      </c>
      <c r="J31" s="18">
        <v>72.63</v>
      </c>
      <c r="K31" s="18">
        <v>55.61</v>
      </c>
      <c r="L31" s="18">
        <v>61.35</v>
      </c>
      <c r="M31" s="23">
        <v>80.349999999999994</v>
      </c>
      <c r="N31" s="18">
        <v>37.295000000000002</v>
      </c>
      <c r="O31" s="20">
        <f t="shared" si="0"/>
        <v>62.952692307692296</v>
      </c>
    </row>
    <row r="32" spans="1:19">
      <c r="A32" s="18" t="s">
        <v>52</v>
      </c>
      <c r="B32" s="18">
        <v>53.837499999999899</v>
      </c>
      <c r="C32" s="18">
        <v>53.427500000000002</v>
      </c>
      <c r="D32" s="18">
        <v>61.7425</v>
      </c>
      <c r="E32" s="18">
        <v>72.575000000000003</v>
      </c>
      <c r="F32" s="18">
        <v>80.882499999999993</v>
      </c>
      <c r="G32" s="18">
        <v>70.322499999999906</v>
      </c>
      <c r="H32" s="18">
        <v>59.784999999999997</v>
      </c>
      <c r="I32" s="18">
        <v>63.272500000000001</v>
      </c>
      <c r="J32" s="18">
        <v>77.355000000000004</v>
      </c>
      <c r="K32" s="18">
        <v>56.48</v>
      </c>
      <c r="L32" s="18">
        <v>62.6</v>
      </c>
      <c r="M32" s="23">
        <v>87.449999999999903</v>
      </c>
      <c r="N32" s="18">
        <v>38.107500000000002</v>
      </c>
      <c r="O32" s="20">
        <f t="shared" si="0"/>
        <v>64.449038461538436</v>
      </c>
    </row>
    <row r="33" spans="1:15">
      <c r="A33" s="18" t="s">
        <v>53</v>
      </c>
      <c r="B33" s="18">
        <v>53.05</v>
      </c>
      <c r="C33" s="18">
        <v>53.79</v>
      </c>
      <c r="D33" s="18">
        <v>60.88</v>
      </c>
      <c r="E33" s="18">
        <v>72.680000000000007</v>
      </c>
      <c r="F33" s="18">
        <v>86.12</v>
      </c>
      <c r="G33" s="18">
        <v>71.73</v>
      </c>
      <c r="H33" s="18">
        <v>58.95</v>
      </c>
      <c r="I33" s="18">
        <v>63.34</v>
      </c>
      <c r="J33" s="18">
        <v>82.08</v>
      </c>
      <c r="K33" s="18">
        <v>57.35</v>
      </c>
      <c r="L33" s="18">
        <v>63.85</v>
      </c>
      <c r="M33" s="23">
        <v>94.55</v>
      </c>
      <c r="N33" s="18">
        <v>38.92</v>
      </c>
      <c r="O33" s="20">
        <f t="shared" si="0"/>
        <v>65.945384615384611</v>
      </c>
    </row>
    <row r="34" spans="1:15">
      <c r="A34" s="18" t="s">
        <v>54</v>
      </c>
      <c r="B34" s="18">
        <v>54.587499999999899</v>
      </c>
      <c r="C34" s="18">
        <v>53.8825</v>
      </c>
      <c r="D34" s="18">
        <v>61.484999999999999</v>
      </c>
      <c r="E34" s="18">
        <v>70.1875</v>
      </c>
      <c r="F34" s="18">
        <v>84.635000000000005</v>
      </c>
      <c r="G34" s="18">
        <v>71.197499999999906</v>
      </c>
      <c r="H34" s="18">
        <v>57.98</v>
      </c>
      <c r="I34" s="18">
        <v>64.322500000000005</v>
      </c>
      <c r="J34" s="18">
        <v>82.772499999999994</v>
      </c>
      <c r="K34" s="18">
        <v>58.195</v>
      </c>
      <c r="L34" s="18">
        <v>63.64</v>
      </c>
      <c r="M34" s="23">
        <v>91.419999999999902</v>
      </c>
      <c r="N34" s="18">
        <v>38.277500000000003</v>
      </c>
      <c r="O34" s="20">
        <f t="shared" si="0"/>
        <v>65.583269230769218</v>
      </c>
    </row>
    <row r="35" spans="1:15">
      <c r="A35" s="18" t="s">
        <v>55</v>
      </c>
      <c r="B35" s="18">
        <v>56.125</v>
      </c>
      <c r="C35" s="18">
        <v>53.974999999999902</v>
      </c>
      <c r="D35" s="18">
        <v>62.09</v>
      </c>
      <c r="E35" s="18">
        <v>67.694999999999993</v>
      </c>
      <c r="F35" s="18">
        <v>83.15</v>
      </c>
      <c r="G35" s="18">
        <v>70.664999999999907</v>
      </c>
      <c r="H35" s="18">
        <v>57.01</v>
      </c>
      <c r="I35" s="18">
        <v>65.305000000000007</v>
      </c>
      <c r="J35" s="18">
        <v>83.465000000000003</v>
      </c>
      <c r="K35" s="18">
        <v>59.04</v>
      </c>
      <c r="L35" s="18">
        <v>63.43</v>
      </c>
      <c r="M35" s="23">
        <v>88.289999999999907</v>
      </c>
      <c r="N35" s="18">
        <v>37.634999999999998</v>
      </c>
      <c r="O35" s="20">
        <f t="shared" si="0"/>
        <v>65.221153846153825</v>
      </c>
    </row>
    <row r="36" spans="1:15">
      <c r="A36" s="18" t="s">
        <v>56</v>
      </c>
      <c r="B36" s="18">
        <v>57.662500000000001</v>
      </c>
      <c r="C36" s="18">
        <v>54.067499999999903</v>
      </c>
      <c r="D36" s="18">
        <v>62.694999999999901</v>
      </c>
      <c r="E36" s="18">
        <v>65.202500000000001</v>
      </c>
      <c r="F36" s="18">
        <v>81.665000000000006</v>
      </c>
      <c r="G36" s="18">
        <v>70.132499999999894</v>
      </c>
      <c r="H36" s="18">
        <v>56.04</v>
      </c>
      <c r="I36" s="18">
        <v>66.287499999999994</v>
      </c>
      <c r="J36" s="18">
        <v>84.157499999999999</v>
      </c>
      <c r="K36" s="18">
        <v>59.884999999999998</v>
      </c>
      <c r="L36" s="18">
        <v>63.22</v>
      </c>
      <c r="M36" s="23">
        <v>85.16</v>
      </c>
      <c r="N36" s="18">
        <v>36.9925</v>
      </c>
      <c r="O36" s="20">
        <f t="shared" si="0"/>
        <v>64.859038461538432</v>
      </c>
    </row>
    <row r="37" spans="1:15">
      <c r="A37" s="18" t="s">
        <v>57</v>
      </c>
      <c r="B37" s="18">
        <v>59.2</v>
      </c>
      <c r="C37" s="18">
        <v>54.159999999999897</v>
      </c>
      <c r="D37" s="18">
        <v>63.3</v>
      </c>
      <c r="E37" s="18">
        <v>62.71</v>
      </c>
      <c r="F37" s="18">
        <v>80.180000000000007</v>
      </c>
      <c r="G37" s="18">
        <v>69.599999999999994</v>
      </c>
      <c r="H37" s="18">
        <v>55.07</v>
      </c>
      <c r="I37" s="18">
        <v>67.27</v>
      </c>
      <c r="J37" s="18">
        <v>84.85</v>
      </c>
      <c r="K37" s="18">
        <v>60.73</v>
      </c>
      <c r="L37" s="18">
        <v>63.01</v>
      </c>
      <c r="M37" s="23">
        <v>82.03</v>
      </c>
      <c r="N37" s="18">
        <v>36.35</v>
      </c>
      <c r="O37" s="20">
        <f t="shared" si="0"/>
        <v>64.496923076923068</v>
      </c>
    </row>
    <row r="38" spans="1:15">
      <c r="A38" s="18" t="s">
        <v>58</v>
      </c>
      <c r="B38" s="18">
        <v>59.524999999999999</v>
      </c>
      <c r="C38" s="18">
        <v>54.894999999999897</v>
      </c>
      <c r="D38" s="18">
        <v>65.327499999999901</v>
      </c>
      <c r="E38" s="18">
        <v>64.150000000000006</v>
      </c>
      <c r="F38" s="18">
        <v>80.75</v>
      </c>
      <c r="G38" s="18">
        <v>71.012499999999903</v>
      </c>
      <c r="H38" s="18">
        <v>56.8825</v>
      </c>
      <c r="I38" s="18">
        <v>64.797499999999999</v>
      </c>
      <c r="J38" s="18">
        <v>81.099999999999994</v>
      </c>
      <c r="K38" s="18">
        <v>61.825000000000003</v>
      </c>
      <c r="L38" s="18">
        <v>63.79</v>
      </c>
      <c r="M38" s="23">
        <v>80.547499999999999</v>
      </c>
      <c r="N38" s="18">
        <v>37.922499999999999</v>
      </c>
      <c r="O38" s="20">
        <f t="shared" si="0"/>
        <v>64.80961538461537</v>
      </c>
    </row>
    <row r="39" spans="1:15">
      <c r="A39" s="18" t="s">
        <v>59</v>
      </c>
      <c r="B39" s="18">
        <v>59.85</v>
      </c>
      <c r="C39" s="18">
        <v>55.629999999999903</v>
      </c>
      <c r="D39" s="18">
        <v>67.354999999999905</v>
      </c>
      <c r="E39" s="18">
        <v>65.59</v>
      </c>
      <c r="F39" s="18">
        <v>81.319999999999894</v>
      </c>
      <c r="G39" s="18">
        <v>72.424999999999997</v>
      </c>
      <c r="H39" s="18">
        <v>58.695</v>
      </c>
      <c r="I39" s="18">
        <v>62.325000000000003</v>
      </c>
      <c r="J39" s="18">
        <v>77.349999999999994</v>
      </c>
      <c r="K39" s="18">
        <v>62.92</v>
      </c>
      <c r="L39" s="18">
        <v>64.569999999999894</v>
      </c>
      <c r="M39" s="23">
        <v>79.064999999999998</v>
      </c>
      <c r="N39" s="18">
        <v>39.494999999999997</v>
      </c>
      <c r="O39" s="20">
        <f t="shared" si="0"/>
        <v>65.122307692307658</v>
      </c>
    </row>
    <row r="40" spans="1:15">
      <c r="A40" s="18" t="s">
        <v>60</v>
      </c>
      <c r="B40" s="18">
        <v>60.174999999999997</v>
      </c>
      <c r="C40" s="18">
        <v>56.365000000000002</v>
      </c>
      <c r="D40" s="18">
        <v>69.382499999999894</v>
      </c>
      <c r="E40" s="18">
        <v>67.03</v>
      </c>
      <c r="F40" s="18">
        <v>81.89</v>
      </c>
      <c r="G40" s="18">
        <v>73.837500000000006</v>
      </c>
      <c r="H40" s="18">
        <v>60.5075</v>
      </c>
      <c r="I40" s="18">
        <v>59.852499999999999</v>
      </c>
      <c r="J40" s="18">
        <v>73.599999999999994</v>
      </c>
      <c r="K40" s="18">
        <v>64.015000000000001</v>
      </c>
      <c r="L40" s="18">
        <v>65.349999999999994</v>
      </c>
      <c r="M40" s="23">
        <v>77.582499999999996</v>
      </c>
      <c r="N40" s="18">
        <v>41.067500000000003</v>
      </c>
      <c r="O40" s="20">
        <f t="shared" si="0"/>
        <v>65.435000000000002</v>
      </c>
    </row>
    <row r="41" spans="1:15">
      <c r="A41" s="18" t="s">
        <v>61</v>
      </c>
      <c r="B41" s="18">
        <v>60.5</v>
      </c>
      <c r="C41" s="18">
        <v>57.1</v>
      </c>
      <c r="D41" s="18">
        <v>71.41</v>
      </c>
      <c r="E41" s="18">
        <v>68.47</v>
      </c>
      <c r="F41" s="18">
        <v>82.459999999999894</v>
      </c>
      <c r="G41" s="18">
        <v>75.25</v>
      </c>
      <c r="H41" s="18">
        <v>62.32</v>
      </c>
      <c r="I41" s="18">
        <v>57.38</v>
      </c>
      <c r="J41" s="18">
        <v>69.849999999999994</v>
      </c>
      <c r="K41" s="18">
        <v>65.11</v>
      </c>
      <c r="L41" s="18">
        <v>66.13</v>
      </c>
      <c r="M41" s="23">
        <v>76.099999999999994</v>
      </c>
      <c r="N41" s="18">
        <v>42.64</v>
      </c>
      <c r="O41" s="20">
        <f t="shared" si="0"/>
        <v>65.747692307692304</v>
      </c>
    </row>
    <row r="42" spans="1:15">
      <c r="A42" s="19" t="s">
        <v>76</v>
      </c>
      <c r="B42" s="22">
        <f>MAX(B2:B41)</f>
        <v>67.13</v>
      </c>
      <c r="C42" s="22">
        <f t="shared" ref="C42:O42" si="1">MAX(C2:C41)</f>
        <v>57.1</v>
      </c>
      <c r="D42" s="22">
        <f t="shared" si="1"/>
        <v>71.41</v>
      </c>
      <c r="E42" s="22">
        <f t="shared" si="1"/>
        <v>72.680000000000007</v>
      </c>
      <c r="F42" s="22">
        <f t="shared" si="1"/>
        <v>86.12</v>
      </c>
      <c r="G42" s="22">
        <f t="shared" si="1"/>
        <v>95.65</v>
      </c>
      <c r="H42" s="22">
        <f t="shared" si="1"/>
        <v>62.68</v>
      </c>
      <c r="I42" s="22">
        <f t="shared" si="1"/>
        <v>67.27</v>
      </c>
      <c r="J42" s="22">
        <f t="shared" si="1"/>
        <v>84.85</v>
      </c>
      <c r="K42" s="22">
        <f t="shared" si="1"/>
        <v>65.11</v>
      </c>
      <c r="L42" s="22">
        <f t="shared" si="1"/>
        <v>72.3</v>
      </c>
      <c r="M42" s="22">
        <f t="shared" si="1"/>
        <v>94.55</v>
      </c>
      <c r="N42" s="22">
        <f t="shared" si="1"/>
        <v>53.33</v>
      </c>
      <c r="O42" s="22">
        <f t="shared" si="1"/>
        <v>65.945384615384611</v>
      </c>
    </row>
    <row r="43" spans="1:15">
      <c r="A43" s="19" t="s">
        <v>77</v>
      </c>
      <c r="B43" s="22">
        <f>MIN(B2:B42)</f>
        <v>49.5</v>
      </c>
      <c r="C43" s="22">
        <f t="shared" ref="C43:O43" si="2">MIN(C2:C42)</f>
        <v>42.68</v>
      </c>
      <c r="D43" s="22">
        <f t="shared" si="2"/>
        <v>50.522499999999901</v>
      </c>
      <c r="E43" s="22">
        <f t="shared" si="2"/>
        <v>43.912500000000001</v>
      </c>
      <c r="F43" s="22">
        <f t="shared" si="2"/>
        <v>45.86</v>
      </c>
      <c r="G43" s="22">
        <f t="shared" si="2"/>
        <v>39.18</v>
      </c>
      <c r="H43" s="22">
        <f t="shared" si="2"/>
        <v>38.817499999999903</v>
      </c>
      <c r="I43" s="22">
        <f t="shared" si="2"/>
        <v>45.582499999999897</v>
      </c>
      <c r="J43" s="22">
        <f t="shared" si="2"/>
        <v>41.287500000000001</v>
      </c>
      <c r="K43" s="22">
        <f t="shared" si="2"/>
        <v>41.247500000000002</v>
      </c>
      <c r="L43" s="22">
        <f t="shared" si="2"/>
        <v>51.27</v>
      </c>
      <c r="M43" s="22">
        <f t="shared" si="2"/>
        <v>44.04</v>
      </c>
      <c r="N43" s="22">
        <f t="shared" si="2"/>
        <v>35.299999999999997</v>
      </c>
      <c r="O43" s="22">
        <f t="shared" si="2"/>
        <v>48.050384615384573</v>
      </c>
    </row>
    <row r="44" spans="1:15">
      <c r="A44" s="19" t="s">
        <v>75</v>
      </c>
      <c r="B44" s="22">
        <f>AVERAGE(B2:B41)</f>
        <v>58.06274999999998</v>
      </c>
      <c r="C44" s="22">
        <f t="shared" ref="C44:O44" si="3">AVERAGE(C2:C41)</f>
        <v>50.181624999999976</v>
      </c>
      <c r="D44" s="22">
        <f t="shared" si="3"/>
        <v>58.871999999999971</v>
      </c>
      <c r="E44" s="22">
        <f t="shared" si="3"/>
        <v>61.903500000000008</v>
      </c>
      <c r="F44" s="22">
        <f t="shared" si="3"/>
        <v>63.821124999999974</v>
      </c>
      <c r="G44" s="22">
        <f t="shared" si="3"/>
        <v>68.165124999999961</v>
      </c>
      <c r="H44" s="22">
        <f t="shared" si="3"/>
        <v>55.425374999999995</v>
      </c>
      <c r="I44" s="22">
        <f t="shared" si="3"/>
        <v>61.325624999999988</v>
      </c>
      <c r="J44" s="22">
        <f t="shared" si="3"/>
        <v>62.750999999999976</v>
      </c>
      <c r="K44" s="22">
        <f t="shared" si="3"/>
        <v>54.076749999999983</v>
      </c>
      <c r="L44" s="22">
        <f t="shared" si="3"/>
        <v>61.22199999999998</v>
      </c>
      <c r="M44" s="22">
        <f t="shared" si="3"/>
        <v>65.182249999999982</v>
      </c>
      <c r="N44" s="22">
        <f t="shared" si="3"/>
        <v>42.304249999999989</v>
      </c>
      <c r="O44" s="22">
        <f t="shared" si="3"/>
        <v>58.714874999999992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opLeftCell="M10" workbookViewId="0">
      <selection activeCell="Q24" sqref="Q24"/>
    </sheetView>
  </sheetViews>
  <sheetFormatPr defaultRowHeight="15"/>
  <sheetData>
    <row r="1" spans="1:15">
      <c r="A1" s="24" t="s">
        <v>74</v>
      </c>
      <c r="B1" s="18" t="s">
        <v>18</v>
      </c>
      <c r="C1" s="18" t="s">
        <v>62</v>
      </c>
      <c r="D1" s="18" t="s">
        <v>63</v>
      </c>
      <c r="E1" s="18" t="s">
        <v>64</v>
      </c>
      <c r="F1" s="18" t="s">
        <v>65</v>
      </c>
      <c r="G1" s="18" t="s">
        <v>66</v>
      </c>
      <c r="H1" s="18" t="s">
        <v>67</v>
      </c>
      <c r="I1" s="18" t="s">
        <v>68</v>
      </c>
      <c r="J1" s="18" t="s">
        <v>69</v>
      </c>
      <c r="K1" s="18" t="s">
        <v>70</v>
      </c>
      <c r="L1" s="18" t="s">
        <v>71</v>
      </c>
      <c r="M1" s="18" t="s">
        <v>72</v>
      </c>
      <c r="N1" s="18" t="s">
        <v>73</v>
      </c>
      <c r="O1" s="18" t="s">
        <v>75</v>
      </c>
    </row>
    <row r="2" spans="1:15">
      <c r="A2" s="18" t="s">
        <v>17</v>
      </c>
      <c r="B2" s="18">
        <v>58.212499999999999</v>
      </c>
      <c r="C2" s="18">
        <v>61.344999999999999</v>
      </c>
      <c r="D2" s="18">
        <v>61.8125</v>
      </c>
      <c r="E2" s="18">
        <v>55.667499999999997</v>
      </c>
      <c r="F2" s="18">
        <v>60.81</v>
      </c>
      <c r="G2" s="18">
        <v>52.542499999999997</v>
      </c>
      <c r="H2" s="18">
        <v>55.54</v>
      </c>
      <c r="I2" s="18">
        <v>57.29</v>
      </c>
      <c r="J2" s="18">
        <v>61.442500000000003</v>
      </c>
      <c r="K2" s="18">
        <v>68.622500000000002</v>
      </c>
      <c r="L2" s="18">
        <v>52.6875</v>
      </c>
      <c r="M2" s="18">
        <v>60.317500000000003</v>
      </c>
      <c r="N2" s="18">
        <v>52.797499999999999</v>
      </c>
      <c r="O2" s="20">
        <f>(B2+C2+D2+E2+F2+G2+H2+I2+J2+K2+L2+M2+N2)/13</f>
        <v>58.391346153846158</v>
      </c>
    </row>
    <row r="3" spans="1:15">
      <c r="A3" s="18" t="s">
        <v>19</v>
      </c>
      <c r="B3" s="18">
        <v>58.575000000000003</v>
      </c>
      <c r="C3" s="18">
        <v>61.23</v>
      </c>
      <c r="D3" s="18">
        <v>62.274999999999999</v>
      </c>
      <c r="E3" s="18">
        <v>55.994999999999997</v>
      </c>
      <c r="F3" s="18">
        <v>60.17</v>
      </c>
      <c r="G3" s="18">
        <v>57.695</v>
      </c>
      <c r="H3" s="18">
        <v>55.17</v>
      </c>
      <c r="I3" s="18">
        <v>56.159999999999897</v>
      </c>
      <c r="J3" s="18">
        <v>60.295000000000002</v>
      </c>
      <c r="K3" s="18">
        <v>68.984999999999999</v>
      </c>
      <c r="L3" s="18">
        <v>52.224999999999902</v>
      </c>
      <c r="M3" s="18">
        <v>58.515000000000001</v>
      </c>
      <c r="N3" s="18">
        <v>50.924999999999997</v>
      </c>
      <c r="O3" s="20">
        <f t="shared" ref="O3:O41" si="0">(B3+C3+D3+E3+F3+G3+H3+I3+J3+K3+L3+M3+N3)/13</f>
        <v>58.324230769230752</v>
      </c>
    </row>
    <row r="4" spans="1:15">
      <c r="A4" s="18" t="s">
        <v>21</v>
      </c>
      <c r="B4" s="18">
        <v>58.937499999999901</v>
      </c>
      <c r="C4" s="18">
        <v>61.115000000000002</v>
      </c>
      <c r="D4" s="18">
        <v>62.737499999999997</v>
      </c>
      <c r="E4" s="18">
        <v>56.322499999999998</v>
      </c>
      <c r="F4" s="18">
        <v>59.53</v>
      </c>
      <c r="G4" s="18">
        <v>62.847499999999997</v>
      </c>
      <c r="H4" s="18">
        <v>54.8</v>
      </c>
      <c r="I4" s="18">
        <v>55.03</v>
      </c>
      <c r="J4" s="18">
        <v>59.147500000000001</v>
      </c>
      <c r="K4" s="18">
        <v>69.347499999999997</v>
      </c>
      <c r="L4" s="18">
        <v>51.762499999999903</v>
      </c>
      <c r="M4" s="18">
        <v>56.712499999999999</v>
      </c>
      <c r="N4" s="18">
        <v>49.052499999999903</v>
      </c>
      <c r="O4" s="20">
        <f t="shared" si="0"/>
        <v>58.257115384615368</v>
      </c>
    </row>
    <row r="5" spans="1:15">
      <c r="A5" s="18" t="s">
        <v>23</v>
      </c>
      <c r="B5" s="18">
        <v>59.3</v>
      </c>
      <c r="C5" s="18">
        <v>61</v>
      </c>
      <c r="D5" s="18">
        <v>63.2</v>
      </c>
      <c r="E5" s="18">
        <v>56.65</v>
      </c>
      <c r="F5" s="18">
        <v>58.89</v>
      </c>
      <c r="G5" s="18">
        <v>68</v>
      </c>
      <c r="H5" s="18">
        <v>54.43</v>
      </c>
      <c r="I5" s="18">
        <v>53.9</v>
      </c>
      <c r="J5" s="18">
        <v>58</v>
      </c>
      <c r="K5" s="18">
        <v>69.709999999999894</v>
      </c>
      <c r="L5" s="18">
        <v>51.3</v>
      </c>
      <c r="M5" s="18">
        <v>54.909999999999897</v>
      </c>
      <c r="N5" s="18">
        <v>47.18</v>
      </c>
      <c r="O5" s="20">
        <f t="shared" si="0"/>
        <v>58.189999999999976</v>
      </c>
    </row>
    <row r="6" spans="1:15">
      <c r="A6" s="18" t="s">
        <v>25</v>
      </c>
      <c r="B6" s="18">
        <v>60.624999999999901</v>
      </c>
      <c r="C6" s="18">
        <v>62.6</v>
      </c>
      <c r="D6" s="18">
        <v>62.375</v>
      </c>
      <c r="E6" s="18">
        <v>55.97</v>
      </c>
      <c r="F6" s="18">
        <v>59.664999999999999</v>
      </c>
      <c r="G6" s="18">
        <v>73.75</v>
      </c>
      <c r="H6" s="18">
        <v>55.3675</v>
      </c>
      <c r="I6" s="18">
        <v>54.949999999999903</v>
      </c>
      <c r="J6" s="18">
        <v>59.75</v>
      </c>
      <c r="K6" s="18">
        <v>70.185000000000002</v>
      </c>
      <c r="L6" s="18">
        <v>53.349999999999902</v>
      </c>
      <c r="M6" s="18">
        <v>56.807499999999997</v>
      </c>
      <c r="N6" s="18">
        <v>50.3125</v>
      </c>
      <c r="O6" s="20">
        <f t="shared" si="0"/>
        <v>59.669807692307664</v>
      </c>
    </row>
    <row r="7" spans="1:15">
      <c r="A7" s="18" t="s">
        <v>27</v>
      </c>
      <c r="B7" s="18">
        <v>61.95</v>
      </c>
      <c r="C7" s="18">
        <v>64.2</v>
      </c>
      <c r="D7" s="18">
        <v>61.55</v>
      </c>
      <c r="E7" s="18">
        <v>55.29</v>
      </c>
      <c r="F7" s="18">
        <v>60.44</v>
      </c>
      <c r="G7" s="18">
        <v>79.5</v>
      </c>
      <c r="H7" s="18">
        <v>56.305</v>
      </c>
      <c r="I7" s="18">
        <v>56</v>
      </c>
      <c r="J7" s="18">
        <v>61.5</v>
      </c>
      <c r="K7" s="18">
        <v>70.66</v>
      </c>
      <c r="L7" s="18">
        <v>55.4</v>
      </c>
      <c r="M7" s="18">
        <v>58.704999999999998</v>
      </c>
      <c r="N7" s="18">
        <v>53.445</v>
      </c>
      <c r="O7" s="20">
        <f t="shared" si="0"/>
        <v>61.14961538461538</v>
      </c>
    </row>
    <row r="8" spans="1:15">
      <c r="A8" s="18" t="s">
        <v>28</v>
      </c>
      <c r="B8" s="18">
        <v>63.274999999999899</v>
      </c>
      <c r="C8" s="18">
        <v>65.8</v>
      </c>
      <c r="D8" s="18">
        <v>60.725000000000001</v>
      </c>
      <c r="E8" s="18">
        <v>54.61</v>
      </c>
      <c r="F8" s="18">
        <v>61.215000000000003</v>
      </c>
      <c r="G8" s="18">
        <v>85.25</v>
      </c>
      <c r="H8" s="18">
        <v>57.2425</v>
      </c>
      <c r="I8" s="18">
        <v>57.05</v>
      </c>
      <c r="J8" s="18">
        <v>63.25</v>
      </c>
      <c r="K8" s="18">
        <v>71.134999999999906</v>
      </c>
      <c r="L8" s="18">
        <v>57.45</v>
      </c>
      <c r="M8" s="18">
        <v>60.602499999999999</v>
      </c>
      <c r="N8" s="18">
        <v>56.577500000000001</v>
      </c>
      <c r="O8" s="20">
        <f t="shared" si="0"/>
        <v>62.629423076923061</v>
      </c>
    </row>
    <row r="9" spans="1:15">
      <c r="A9" s="18" t="s">
        <v>29</v>
      </c>
      <c r="B9" s="18">
        <v>64.599999999999994</v>
      </c>
      <c r="C9" s="18">
        <v>67.400000000000006</v>
      </c>
      <c r="D9" s="18">
        <v>59.9</v>
      </c>
      <c r="E9" s="18">
        <v>53.93</v>
      </c>
      <c r="F9" s="18">
        <v>61.99</v>
      </c>
      <c r="G9" s="18">
        <v>91</v>
      </c>
      <c r="H9" s="18">
        <v>58.18</v>
      </c>
      <c r="I9" s="18">
        <v>58.1</v>
      </c>
      <c r="J9" s="18">
        <v>65</v>
      </c>
      <c r="K9" s="18">
        <v>71.61</v>
      </c>
      <c r="L9" s="18">
        <v>59.5</v>
      </c>
      <c r="M9" s="18">
        <v>62.5</v>
      </c>
      <c r="N9" s="18">
        <v>59.71</v>
      </c>
      <c r="O9" s="20">
        <f t="shared" si="0"/>
        <v>64.109230769230777</v>
      </c>
    </row>
    <row r="10" spans="1:15">
      <c r="A10" s="18" t="s">
        <v>30</v>
      </c>
      <c r="B10" s="18">
        <v>64.574999999999903</v>
      </c>
      <c r="C10" s="18">
        <v>67.474999999999994</v>
      </c>
      <c r="D10" s="18">
        <v>62.075000000000003</v>
      </c>
      <c r="E10" s="18">
        <v>55.322499999999998</v>
      </c>
      <c r="F10" s="18">
        <v>64.227499999999907</v>
      </c>
      <c r="G10" s="18">
        <v>86.5</v>
      </c>
      <c r="H10" s="18">
        <v>57.58</v>
      </c>
      <c r="I10" s="18">
        <v>59.95</v>
      </c>
      <c r="J10" s="18">
        <v>66.077500000000001</v>
      </c>
      <c r="K10" s="18">
        <v>69.097499999999997</v>
      </c>
      <c r="L10" s="18">
        <v>58.7</v>
      </c>
      <c r="M10" s="18">
        <v>64.092500000000001</v>
      </c>
      <c r="N10" s="18">
        <v>60.292499999999997</v>
      </c>
      <c r="O10" s="20">
        <f t="shared" si="0"/>
        <v>64.304999999999978</v>
      </c>
    </row>
    <row r="11" spans="1:15">
      <c r="A11" s="18" t="s">
        <v>31</v>
      </c>
      <c r="B11" s="18">
        <v>64.55</v>
      </c>
      <c r="C11" s="18">
        <v>67.55</v>
      </c>
      <c r="D11" s="18">
        <v>64.25</v>
      </c>
      <c r="E11" s="18">
        <v>56.715000000000003</v>
      </c>
      <c r="F11" s="18">
        <v>66.465000000000003</v>
      </c>
      <c r="G11" s="18">
        <v>82</v>
      </c>
      <c r="H11" s="18">
        <v>56.98</v>
      </c>
      <c r="I11" s="18">
        <v>61.8</v>
      </c>
      <c r="J11" s="18">
        <v>67.155000000000001</v>
      </c>
      <c r="K11" s="18">
        <v>66.584999999999994</v>
      </c>
      <c r="L11" s="18">
        <v>57.9</v>
      </c>
      <c r="M11" s="18">
        <v>65.685000000000002</v>
      </c>
      <c r="N11" s="18">
        <v>60.875</v>
      </c>
      <c r="O11" s="20">
        <f t="shared" si="0"/>
        <v>64.500769230769237</v>
      </c>
    </row>
    <row r="12" spans="1:15">
      <c r="A12" s="18" t="s">
        <v>32</v>
      </c>
      <c r="B12" s="18">
        <v>64.525000000000006</v>
      </c>
      <c r="C12" s="18">
        <v>67.625</v>
      </c>
      <c r="D12" s="18">
        <v>66.424999999999997</v>
      </c>
      <c r="E12" s="18">
        <v>58.107500000000002</v>
      </c>
      <c r="F12" s="18">
        <v>68.702500000000001</v>
      </c>
      <c r="G12" s="18">
        <v>77.5</v>
      </c>
      <c r="H12" s="18">
        <v>56.38</v>
      </c>
      <c r="I12" s="18">
        <v>63.65</v>
      </c>
      <c r="J12" s="18">
        <v>68.232500000000002</v>
      </c>
      <c r="K12" s="18">
        <v>64.072500000000005</v>
      </c>
      <c r="L12" s="18">
        <v>57.1</v>
      </c>
      <c r="M12" s="18">
        <v>67.277500000000003</v>
      </c>
      <c r="N12" s="18">
        <v>61.457500000000003</v>
      </c>
      <c r="O12" s="20">
        <f t="shared" si="0"/>
        <v>64.696538461538452</v>
      </c>
    </row>
    <row r="13" spans="1:15">
      <c r="A13" s="18" t="s">
        <v>33</v>
      </c>
      <c r="B13" s="18">
        <v>64.5</v>
      </c>
      <c r="C13" s="18">
        <v>67.7</v>
      </c>
      <c r="D13" s="18">
        <v>68.599999999999994</v>
      </c>
      <c r="E13" s="18">
        <v>59.5</v>
      </c>
      <c r="F13" s="18">
        <v>70.94</v>
      </c>
      <c r="G13" s="18">
        <v>73</v>
      </c>
      <c r="H13" s="18">
        <v>55.78</v>
      </c>
      <c r="I13" s="18">
        <v>65.5</v>
      </c>
      <c r="J13" s="18">
        <v>69.31</v>
      </c>
      <c r="K13" s="18">
        <v>61.56</v>
      </c>
      <c r="L13" s="18">
        <v>56.3</v>
      </c>
      <c r="M13" s="18">
        <v>68.87</v>
      </c>
      <c r="N13" s="18">
        <v>62.04</v>
      </c>
      <c r="O13" s="20">
        <f t="shared" si="0"/>
        <v>64.892307692307682</v>
      </c>
    </row>
    <row r="14" spans="1:15">
      <c r="A14" s="18" t="s">
        <v>34</v>
      </c>
      <c r="B14" s="18">
        <v>64.150000000000006</v>
      </c>
      <c r="C14" s="18">
        <v>69.224999999999994</v>
      </c>
      <c r="D14" s="18">
        <v>69.125</v>
      </c>
      <c r="E14" s="18">
        <v>61.66</v>
      </c>
      <c r="F14" s="18">
        <v>70.759999999999906</v>
      </c>
      <c r="G14" s="18">
        <v>72.25</v>
      </c>
      <c r="H14" s="18">
        <v>58.107500000000002</v>
      </c>
      <c r="I14" s="18">
        <v>67.3</v>
      </c>
      <c r="J14" s="18">
        <v>67.932500000000005</v>
      </c>
      <c r="K14" s="18">
        <v>62.752499999999998</v>
      </c>
      <c r="L14" s="18">
        <v>55.599999999999902</v>
      </c>
      <c r="M14" s="18">
        <v>70.16</v>
      </c>
      <c r="N14" s="18">
        <v>60.732500000000002</v>
      </c>
      <c r="O14" s="20">
        <f t="shared" si="0"/>
        <v>65.365769230769203</v>
      </c>
    </row>
    <row r="15" spans="1:15">
      <c r="A15" s="18" t="s">
        <v>35</v>
      </c>
      <c r="B15" s="18">
        <v>63.8</v>
      </c>
      <c r="C15" s="18">
        <v>70.75</v>
      </c>
      <c r="D15" s="18">
        <v>69.650000000000006</v>
      </c>
      <c r="E15" s="18">
        <v>63.82</v>
      </c>
      <c r="F15" s="18">
        <v>70.58</v>
      </c>
      <c r="G15" s="18">
        <v>71.5</v>
      </c>
      <c r="H15" s="18">
        <v>60.435000000000002</v>
      </c>
      <c r="I15" s="18">
        <v>69.099999999999994</v>
      </c>
      <c r="J15" s="18">
        <v>66.555000000000007</v>
      </c>
      <c r="K15" s="18">
        <v>63.945</v>
      </c>
      <c r="L15" s="18">
        <v>54.9</v>
      </c>
      <c r="M15" s="18">
        <v>71.45</v>
      </c>
      <c r="N15" s="18">
        <v>59.424999999999997</v>
      </c>
      <c r="O15" s="20">
        <f t="shared" si="0"/>
        <v>65.839230769230781</v>
      </c>
    </row>
    <row r="16" spans="1:15">
      <c r="A16" s="18" t="s">
        <v>36</v>
      </c>
      <c r="B16" s="18">
        <v>63.45</v>
      </c>
      <c r="C16" s="18">
        <v>72.274999999999906</v>
      </c>
      <c r="D16" s="18">
        <v>70.174999999999997</v>
      </c>
      <c r="E16" s="18">
        <v>65.98</v>
      </c>
      <c r="F16" s="18">
        <v>70.400000000000006</v>
      </c>
      <c r="G16" s="18">
        <v>70.75</v>
      </c>
      <c r="H16" s="18">
        <v>62.762500000000003</v>
      </c>
      <c r="I16" s="18">
        <v>70.900000000000006</v>
      </c>
      <c r="J16" s="18">
        <v>65.177499999999995</v>
      </c>
      <c r="K16" s="18">
        <v>65.137500000000003</v>
      </c>
      <c r="L16" s="18">
        <v>54.2</v>
      </c>
      <c r="M16" s="18">
        <v>72.739999999999995</v>
      </c>
      <c r="N16" s="18">
        <v>58.1175</v>
      </c>
      <c r="O16" s="20">
        <f t="shared" si="0"/>
        <v>66.312692307692316</v>
      </c>
    </row>
    <row r="17" spans="1:17">
      <c r="A17" s="18" t="s">
        <v>37</v>
      </c>
      <c r="B17" s="18">
        <v>63.1</v>
      </c>
      <c r="C17" s="18">
        <v>73.8</v>
      </c>
      <c r="D17" s="18">
        <v>70.7</v>
      </c>
      <c r="E17" s="18">
        <v>68.14</v>
      </c>
      <c r="F17" s="18">
        <v>70.22</v>
      </c>
      <c r="G17" s="18">
        <v>70</v>
      </c>
      <c r="H17" s="18">
        <v>65.09</v>
      </c>
      <c r="I17" s="18">
        <v>72.7</v>
      </c>
      <c r="J17" s="18">
        <v>63.8</v>
      </c>
      <c r="K17" s="18">
        <v>66.33</v>
      </c>
      <c r="L17" s="18">
        <v>53.5</v>
      </c>
      <c r="M17" s="18">
        <v>74.03</v>
      </c>
      <c r="N17" s="18">
        <v>56.81</v>
      </c>
      <c r="O17" s="20">
        <f t="shared" si="0"/>
        <v>66.786153846153852</v>
      </c>
    </row>
    <row r="18" spans="1:17">
      <c r="A18" s="18" t="s">
        <v>38</v>
      </c>
      <c r="B18" s="18">
        <v>63.174999999999997</v>
      </c>
      <c r="C18" s="18">
        <v>73.349999999999994</v>
      </c>
      <c r="D18" s="18">
        <v>70.474999999999994</v>
      </c>
      <c r="E18" s="18">
        <v>68.542500000000004</v>
      </c>
      <c r="F18" s="18">
        <v>69.217500000000001</v>
      </c>
      <c r="G18" s="18">
        <v>67</v>
      </c>
      <c r="H18" s="18">
        <v>64.995000000000005</v>
      </c>
      <c r="I18" s="18">
        <v>70.849999999999994</v>
      </c>
      <c r="J18" s="18">
        <v>64.089999999999904</v>
      </c>
      <c r="K18" s="18">
        <v>65.594999999999999</v>
      </c>
      <c r="L18" s="18">
        <v>54.774999999999999</v>
      </c>
      <c r="M18" s="18">
        <v>73.867500000000007</v>
      </c>
      <c r="N18" s="18">
        <v>55.344999999999999</v>
      </c>
      <c r="O18" s="20">
        <f t="shared" si="0"/>
        <v>66.252115384615379</v>
      </c>
    </row>
    <row r="19" spans="1:17">
      <c r="A19" s="18" t="s">
        <v>39</v>
      </c>
      <c r="B19" s="18">
        <v>63.25</v>
      </c>
      <c r="C19" s="18">
        <v>72.900000000000006</v>
      </c>
      <c r="D19" s="18">
        <v>70.25</v>
      </c>
      <c r="E19" s="18">
        <v>68.944999999999894</v>
      </c>
      <c r="F19" s="18">
        <v>68.215000000000003</v>
      </c>
      <c r="G19" s="18">
        <v>64</v>
      </c>
      <c r="H19" s="18">
        <v>64.900000000000006</v>
      </c>
      <c r="I19" s="18">
        <v>69</v>
      </c>
      <c r="J19" s="18">
        <v>64.38</v>
      </c>
      <c r="K19" s="18">
        <v>64.86</v>
      </c>
      <c r="L19" s="18">
        <v>56.05</v>
      </c>
      <c r="M19" s="18">
        <v>73.704999999999998</v>
      </c>
      <c r="N19" s="18">
        <v>53.88</v>
      </c>
      <c r="O19" s="20">
        <f t="shared" si="0"/>
        <v>65.718076923076922</v>
      </c>
    </row>
    <row r="20" spans="1:17">
      <c r="A20" s="18" t="s">
        <v>40</v>
      </c>
      <c r="B20" s="18">
        <v>63.325000000000003</v>
      </c>
      <c r="C20" s="18">
        <v>72.45</v>
      </c>
      <c r="D20" s="18">
        <v>70.024999999999906</v>
      </c>
      <c r="E20" s="18">
        <v>69.347499999999997</v>
      </c>
      <c r="F20" s="18">
        <v>67.212500000000006</v>
      </c>
      <c r="G20" s="18">
        <v>61</v>
      </c>
      <c r="H20" s="18">
        <v>64.805000000000007</v>
      </c>
      <c r="I20" s="18">
        <v>67.149999999999906</v>
      </c>
      <c r="J20" s="18">
        <v>64.67</v>
      </c>
      <c r="K20" s="18">
        <v>64.125</v>
      </c>
      <c r="L20" s="18">
        <v>57.325000000000003</v>
      </c>
      <c r="M20" s="18">
        <v>73.542499999999905</v>
      </c>
      <c r="N20" s="18">
        <v>52.414999999999999</v>
      </c>
      <c r="O20" s="20">
        <f t="shared" si="0"/>
        <v>65.184038461538435</v>
      </c>
      <c r="Q20" t="s">
        <v>92</v>
      </c>
    </row>
    <row r="21" spans="1:17">
      <c r="A21" s="18" t="s">
        <v>41</v>
      </c>
      <c r="B21" s="18">
        <v>63.4</v>
      </c>
      <c r="C21" s="18">
        <v>72</v>
      </c>
      <c r="D21" s="18">
        <v>69.8</v>
      </c>
      <c r="E21" s="18">
        <v>69.75</v>
      </c>
      <c r="F21" s="18">
        <v>66.209999999999894</v>
      </c>
      <c r="G21" s="18">
        <v>58</v>
      </c>
      <c r="H21" s="18">
        <v>64.709999999999894</v>
      </c>
      <c r="I21" s="18">
        <v>65.3</v>
      </c>
      <c r="J21" s="18">
        <v>64.959999999999894</v>
      </c>
      <c r="K21" s="18">
        <v>63.39</v>
      </c>
      <c r="L21" s="18">
        <v>58.6</v>
      </c>
      <c r="M21" s="18">
        <v>73.38</v>
      </c>
      <c r="N21" s="18">
        <v>50.95</v>
      </c>
      <c r="O21" s="20">
        <f t="shared" si="0"/>
        <v>64.649999999999977</v>
      </c>
      <c r="Q21" t="s">
        <v>93</v>
      </c>
    </row>
    <row r="22" spans="1:17">
      <c r="A22" s="18" t="s">
        <v>42</v>
      </c>
      <c r="B22" s="18">
        <v>64.174999999999997</v>
      </c>
      <c r="C22" s="18">
        <v>73.825000000000003</v>
      </c>
      <c r="D22" s="18">
        <v>71.899999999999906</v>
      </c>
      <c r="E22" s="18">
        <v>70.77</v>
      </c>
      <c r="F22" s="18">
        <v>66.724999999999994</v>
      </c>
      <c r="G22" s="18">
        <v>58.75</v>
      </c>
      <c r="H22" s="18">
        <v>66.742500000000007</v>
      </c>
      <c r="I22" s="18">
        <v>67.649999999999906</v>
      </c>
      <c r="J22" s="18">
        <v>66.792500000000004</v>
      </c>
      <c r="K22" s="18">
        <v>65.11</v>
      </c>
      <c r="L22" s="18">
        <v>60.4</v>
      </c>
      <c r="M22" s="18">
        <v>72.502499999999998</v>
      </c>
      <c r="N22" s="18">
        <v>54.9375</v>
      </c>
      <c r="O22" s="20">
        <f t="shared" si="0"/>
        <v>66.175384615384601</v>
      </c>
      <c r="Q22" t="s">
        <v>94</v>
      </c>
    </row>
    <row r="23" spans="1:17">
      <c r="A23" s="18" t="s">
        <v>43</v>
      </c>
      <c r="B23" s="18">
        <v>64.95</v>
      </c>
      <c r="C23" s="18">
        <v>75.650000000000006</v>
      </c>
      <c r="D23" s="18">
        <v>74</v>
      </c>
      <c r="E23" s="18">
        <v>71.789999999999907</v>
      </c>
      <c r="F23" s="18">
        <v>67.239999999999995</v>
      </c>
      <c r="G23" s="18">
        <v>59.5</v>
      </c>
      <c r="H23" s="18">
        <v>68.775000000000006</v>
      </c>
      <c r="I23" s="18">
        <v>70</v>
      </c>
      <c r="J23" s="18">
        <v>68.625</v>
      </c>
      <c r="K23" s="18">
        <v>66.83</v>
      </c>
      <c r="L23" s="18">
        <v>62.2</v>
      </c>
      <c r="M23" s="18">
        <v>71.625</v>
      </c>
      <c r="N23" s="18">
        <v>58.924999999999997</v>
      </c>
      <c r="O23" s="20">
        <f t="shared" si="0"/>
        <v>67.700769230769225</v>
      </c>
    </row>
    <row r="24" spans="1:17">
      <c r="A24" s="18" t="s">
        <v>44</v>
      </c>
      <c r="B24" s="18">
        <v>65.724999999999994</v>
      </c>
      <c r="C24" s="18">
        <v>77.474999999999994</v>
      </c>
      <c r="D24" s="18">
        <v>76.099999999999994</v>
      </c>
      <c r="E24" s="18">
        <v>72.81</v>
      </c>
      <c r="F24" s="18">
        <v>67.754999999999995</v>
      </c>
      <c r="G24" s="18">
        <v>60.25</v>
      </c>
      <c r="H24" s="18">
        <v>70.807500000000005</v>
      </c>
      <c r="I24" s="18">
        <v>72.349999999999994</v>
      </c>
      <c r="J24" s="18">
        <v>70.457499999999996</v>
      </c>
      <c r="K24" s="18">
        <v>68.55</v>
      </c>
      <c r="L24" s="18">
        <v>63.999999999999901</v>
      </c>
      <c r="M24" s="18">
        <v>70.747500000000002</v>
      </c>
      <c r="N24" s="18">
        <v>62.912500000000001</v>
      </c>
      <c r="O24" s="20">
        <f t="shared" si="0"/>
        <v>69.226153846153835</v>
      </c>
    </row>
    <row r="25" spans="1:17">
      <c r="A25" s="18" t="s">
        <v>45</v>
      </c>
      <c r="B25" s="18">
        <v>66.5</v>
      </c>
      <c r="C25" s="18">
        <v>79.3</v>
      </c>
      <c r="D25" s="18">
        <v>78.2</v>
      </c>
      <c r="E25" s="18">
        <v>73.83</v>
      </c>
      <c r="F25" s="18">
        <v>68.27</v>
      </c>
      <c r="G25" s="18">
        <v>61</v>
      </c>
      <c r="H25" s="18">
        <v>72.84</v>
      </c>
      <c r="I25" s="18">
        <v>74.7</v>
      </c>
      <c r="J25" s="18">
        <v>72.290000000000006</v>
      </c>
      <c r="K25" s="18">
        <v>70.27</v>
      </c>
      <c r="L25" s="18">
        <v>65.8</v>
      </c>
      <c r="M25" s="18">
        <v>69.87</v>
      </c>
      <c r="N25" s="18">
        <v>66.900000000000006</v>
      </c>
      <c r="O25" s="20">
        <f t="shared" si="0"/>
        <v>70.751538461538445</v>
      </c>
    </row>
    <row r="26" spans="1:17">
      <c r="A26" s="18" t="s">
        <v>46</v>
      </c>
      <c r="B26" s="18">
        <v>68.125</v>
      </c>
      <c r="C26" s="18">
        <v>79.774999999999906</v>
      </c>
      <c r="D26" s="18">
        <v>79.5</v>
      </c>
      <c r="E26" s="18">
        <v>74.924999999999997</v>
      </c>
      <c r="F26" s="18">
        <v>70.344999999999999</v>
      </c>
      <c r="G26" s="18">
        <v>62.25</v>
      </c>
      <c r="H26" s="18">
        <v>74.332499999999996</v>
      </c>
      <c r="I26" s="18">
        <v>75.775000000000006</v>
      </c>
      <c r="J26" s="18">
        <v>72.927499999999995</v>
      </c>
      <c r="K26" s="18">
        <v>71.862499999999997</v>
      </c>
      <c r="L26" s="18">
        <v>65.024999999999906</v>
      </c>
      <c r="M26" s="18">
        <v>72.102500000000006</v>
      </c>
      <c r="N26" s="18">
        <v>67.377499999999998</v>
      </c>
      <c r="O26" s="20">
        <f t="shared" si="0"/>
        <v>71.870961538461515</v>
      </c>
    </row>
    <row r="27" spans="1:17">
      <c r="A27" s="18" t="s">
        <v>47</v>
      </c>
      <c r="B27" s="18">
        <v>69.75</v>
      </c>
      <c r="C27" s="18">
        <v>80.25</v>
      </c>
      <c r="D27" s="18">
        <v>80.8</v>
      </c>
      <c r="E27" s="18">
        <v>76.02</v>
      </c>
      <c r="F27" s="18">
        <v>72.419999999999902</v>
      </c>
      <c r="G27" s="18">
        <v>63.5</v>
      </c>
      <c r="H27" s="18">
        <v>75.825000000000003</v>
      </c>
      <c r="I27" s="18">
        <v>76.849999999999994</v>
      </c>
      <c r="J27" s="18">
        <v>73.564999999999998</v>
      </c>
      <c r="K27" s="18">
        <v>73.454999999999998</v>
      </c>
      <c r="L27" s="18">
        <v>64.25</v>
      </c>
      <c r="M27" s="18">
        <v>74.334999999999994</v>
      </c>
      <c r="N27" s="18">
        <v>67.855000000000004</v>
      </c>
      <c r="O27" s="20">
        <f t="shared" si="0"/>
        <v>72.990384615384627</v>
      </c>
    </row>
    <row r="28" spans="1:17">
      <c r="A28" s="18" t="s">
        <v>48</v>
      </c>
      <c r="B28" s="18">
        <v>71.375</v>
      </c>
      <c r="C28" s="18">
        <v>80.724999999999994</v>
      </c>
      <c r="D28" s="18">
        <v>82.1</v>
      </c>
      <c r="E28" s="18">
        <v>77.114999999999995</v>
      </c>
      <c r="F28" s="18">
        <v>74.494999999999905</v>
      </c>
      <c r="G28" s="18">
        <v>64.75</v>
      </c>
      <c r="H28" s="18">
        <v>77.317499999999995</v>
      </c>
      <c r="I28" s="18">
        <v>77.924999999999997</v>
      </c>
      <c r="J28" s="18">
        <v>74.202500000000001</v>
      </c>
      <c r="K28" s="18">
        <v>75.047499999999999</v>
      </c>
      <c r="L28" s="18">
        <v>63.475000000000001</v>
      </c>
      <c r="M28" s="18">
        <v>76.567499999999995</v>
      </c>
      <c r="N28" s="18">
        <v>68.332499999999996</v>
      </c>
      <c r="O28" s="20">
        <f t="shared" si="0"/>
        <v>74.109807692307669</v>
      </c>
    </row>
    <row r="29" spans="1:17">
      <c r="A29" s="18" t="s">
        <v>49</v>
      </c>
      <c r="B29" s="18">
        <v>73</v>
      </c>
      <c r="C29" s="18">
        <v>81.2</v>
      </c>
      <c r="D29" s="18">
        <v>83.4</v>
      </c>
      <c r="E29" s="18">
        <v>78.209999999999894</v>
      </c>
      <c r="F29" s="18">
        <v>76.569999999999894</v>
      </c>
      <c r="G29" s="18">
        <v>66</v>
      </c>
      <c r="H29" s="18">
        <v>78.81</v>
      </c>
      <c r="I29" s="18">
        <v>79</v>
      </c>
      <c r="J29" s="18">
        <v>74.84</v>
      </c>
      <c r="K29" s="18">
        <v>76.64</v>
      </c>
      <c r="L29" s="18">
        <v>62.7</v>
      </c>
      <c r="M29" s="18">
        <v>78.8</v>
      </c>
      <c r="N29" s="18">
        <v>68.81</v>
      </c>
      <c r="O29" s="20">
        <f t="shared" si="0"/>
        <v>75.229230769230753</v>
      </c>
    </row>
    <row r="30" spans="1:17">
      <c r="A30" s="18" t="s">
        <v>50</v>
      </c>
      <c r="B30" s="18">
        <v>75.825000000000003</v>
      </c>
      <c r="C30" s="18">
        <v>82.3</v>
      </c>
      <c r="D30" s="18">
        <v>84.9</v>
      </c>
      <c r="E30" s="18">
        <v>80.194999999999894</v>
      </c>
      <c r="F30" s="18">
        <v>77.952499999999901</v>
      </c>
      <c r="G30" s="18">
        <v>68.75</v>
      </c>
      <c r="H30" s="18">
        <v>80.652500000000003</v>
      </c>
      <c r="I30" s="18">
        <v>79.724999999999994</v>
      </c>
      <c r="J30" s="18">
        <v>78.182500000000005</v>
      </c>
      <c r="K30" s="18">
        <v>77.282499999999999</v>
      </c>
      <c r="L30" s="18">
        <v>65.775000000000006</v>
      </c>
      <c r="M30" s="18">
        <v>80.764999999999901</v>
      </c>
      <c r="N30" s="18">
        <v>70.372500000000002</v>
      </c>
      <c r="O30" s="20">
        <f t="shared" si="0"/>
        <v>77.129038461538443</v>
      </c>
    </row>
    <row r="31" spans="1:17">
      <c r="A31" s="18" t="s">
        <v>51</v>
      </c>
      <c r="B31" s="18">
        <v>78.650000000000006</v>
      </c>
      <c r="C31" s="18">
        <v>83.4</v>
      </c>
      <c r="D31" s="18">
        <v>86.4</v>
      </c>
      <c r="E31" s="18">
        <v>82.18</v>
      </c>
      <c r="F31" s="18">
        <v>79.334999999999894</v>
      </c>
      <c r="G31" s="18">
        <v>71.5</v>
      </c>
      <c r="H31" s="18">
        <v>82.495000000000005</v>
      </c>
      <c r="I31" s="18">
        <v>80.45</v>
      </c>
      <c r="J31" s="18">
        <v>81.525000000000006</v>
      </c>
      <c r="K31" s="18">
        <v>77.924999999999997</v>
      </c>
      <c r="L31" s="18">
        <v>68.849999999999994</v>
      </c>
      <c r="M31" s="18">
        <v>82.729999999999905</v>
      </c>
      <c r="N31" s="18">
        <v>71.935000000000002</v>
      </c>
      <c r="O31" s="20">
        <f t="shared" si="0"/>
        <v>79.028846153846132</v>
      </c>
    </row>
    <row r="32" spans="1:17">
      <c r="A32" s="18" t="s">
        <v>52</v>
      </c>
      <c r="B32" s="18">
        <v>81.474999999999994</v>
      </c>
      <c r="C32" s="18">
        <v>84.499999999999901</v>
      </c>
      <c r="D32" s="18">
        <v>87.9</v>
      </c>
      <c r="E32" s="18">
        <v>84.165000000000006</v>
      </c>
      <c r="F32" s="18">
        <v>80.717500000000001</v>
      </c>
      <c r="G32" s="18">
        <v>74.25</v>
      </c>
      <c r="H32" s="18">
        <v>84.337500000000006</v>
      </c>
      <c r="I32" s="18">
        <v>81.174999999999997</v>
      </c>
      <c r="J32" s="18">
        <v>84.867500000000007</v>
      </c>
      <c r="K32" s="18">
        <v>78.567499999999995</v>
      </c>
      <c r="L32" s="18">
        <v>71.924999999999997</v>
      </c>
      <c r="M32" s="18">
        <v>84.694999999999993</v>
      </c>
      <c r="N32" s="18">
        <v>73.497500000000002</v>
      </c>
      <c r="O32" s="20">
        <f t="shared" si="0"/>
        <v>80.928653846153821</v>
      </c>
    </row>
    <row r="33" spans="1:15">
      <c r="A33" s="18" t="s">
        <v>53</v>
      </c>
      <c r="B33" s="18">
        <v>84.3</v>
      </c>
      <c r="C33" s="18">
        <v>85.6</v>
      </c>
      <c r="D33" s="18">
        <v>89.4</v>
      </c>
      <c r="E33" s="18">
        <v>86.15</v>
      </c>
      <c r="F33" s="18">
        <v>82.1</v>
      </c>
      <c r="G33" s="18">
        <v>77</v>
      </c>
      <c r="H33" s="18">
        <v>86.18</v>
      </c>
      <c r="I33" s="18">
        <v>81.900000000000006</v>
      </c>
      <c r="J33" s="18">
        <v>88.209999999999894</v>
      </c>
      <c r="K33" s="18">
        <v>79.209999999999894</v>
      </c>
      <c r="L33" s="18">
        <v>75</v>
      </c>
      <c r="M33" s="18">
        <v>86.66</v>
      </c>
      <c r="N33" s="18">
        <v>75.06</v>
      </c>
      <c r="O33" s="20">
        <f t="shared" si="0"/>
        <v>82.828461538461525</v>
      </c>
    </row>
    <row r="34" spans="1:15">
      <c r="A34" s="18" t="s">
        <v>54</v>
      </c>
      <c r="B34" s="18">
        <v>84.05</v>
      </c>
      <c r="C34" s="18">
        <v>86.024999999999906</v>
      </c>
      <c r="D34" s="18">
        <v>90.825000000000003</v>
      </c>
      <c r="E34" s="18">
        <v>87.827500000000001</v>
      </c>
      <c r="F34" s="18">
        <v>82.875</v>
      </c>
      <c r="G34" s="18">
        <v>79.5</v>
      </c>
      <c r="H34" s="18">
        <v>86.492500000000007</v>
      </c>
      <c r="I34" s="18">
        <v>82.775000000000006</v>
      </c>
      <c r="J34" s="18">
        <v>90.65</v>
      </c>
      <c r="K34" s="18">
        <v>79.1875</v>
      </c>
      <c r="L34" s="18">
        <v>74.724999999999994</v>
      </c>
      <c r="M34" s="18">
        <v>87.31</v>
      </c>
      <c r="N34" s="18">
        <v>76.215000000000003</v>
      </c>
      <c r="O34" s="20">
        <f t="shared" si="0"/>
        <v>83.727499999999978</v>
      </c>
    </row>
    <row r="35" spans="1:15">
      <c r="A35" s="18" t="s">
        <v>55</v>
      </c>
      <c r="B35" s="18">
        <v>83.8</v>
      </c>
      <c r="C35" s="18">
        <v>86.449999999999903</v>
      </c>
      <c r="D35" s="18">
        <v>92.25</v>
      </c>
      <c r="E35" s="18">
        <v>89.504999999999995</v>
      </c>
      <c r="F35" s="18">
        <v>83.65</v>
      </c>
      <c r="G35" s="18">
        <v>82</v>
      </c>
      <c r="H35" s="18">
        <v>86.805000000000007</v>
      </c>
      <c r="I35" s="18">
        <v>83.65</v>
      </c>
      <c r="J35" s="18">
        <v>93.09</v>
      </c>
      <c r="K35" s="18">
        <v>79.164999999999907</v>
      </c>
      <c r="L35" s="18">
        <v>74.45</v>
      </c>
      <c r="M35" s="18">
        <v>87.96</v>
      </c>
      <c r="N35" s="18">
        <v>77.37</v>
      </c>
      <c r="O35" s="20">
        <f t="shared" si="0"/>
        <v>84.626538461538459</v>
      </c>
    </row>
    <row r="36" spans="1:15">
      <c r="A36" s="18" t="s">
        <v>56</v>
      </c>
      <c r="B36" s="18">
        <v>83.55</v>
      </c>
      <c r="C36" s="18">
        <v>86.875</v>
      </c>
      <c r="D36" s="18">
        <v>93.674999999999898</v>
      </c>
      <c r="E36" s="18">
        <v>91.182500000000005</v>
      </c>
      <c r="F36" s="18">
        <v>84.424999999999997</v>
      </c>
      <c r="G36" s="18">
        <v>84.5</v>
      </c>
      <c r="H36" s="18">
        <v>87.117500000000007</v>
      </c>
      <c r="I36" s="18">
        <v>84.525000000000006</v>
      </c>
      <c r="J36" s="18">
        <v>95.529999999999902</v>
      </c>
      <c r="K36" s="18">
        <v>79.142499999999998</v>
      </c>
      <c r="L36" s="18">
        <v>74.174999999999997</v>
      </c>
      <c r="M36" s="18">
        <v>88.61</v>
      </c>
      <c r="N36" s="18">
        <v>78.525000000000006</v>
      </c>
      <c r="O36" s="20">
        <f t="shared" si="0"/>
        <v>85.525576923076926</v>
      </c>
    </row>
    <row r="37" spans="1:15">
      <c r="A37" s="18" t="s">
        <v>57</v>
      </c>
      <c r="B37" s="18">
        <v>83.3</v>
      </c>
      <c r="C37" s="18">
        <v>87.3</v>
      </c>
      <c r="D37" s="18">
        <v>95.1</v>
      </c>
      <c r="E37" s="18">
        <v>92.86</v>
      </c>
      <c r="F37" s="18">
        <v>85.2</v>
      </c>
      <c r="G37" s="18">
        <v>87</v>
      </c>
      <c r="H37" s="18">
        <v>87.43</v>
      </c>
      <c r="I37" s="18">
        <v>85.4</v>
      </c>
      <c r="J37" s="18">
        <v>97.97</v>
      </c>
      <c r="K37" s="18">
        <v>79.12</v>
      </c>
      <c r="L37" s="18">
        <v>73.900000000000006</v>
      </c>
      <c r="M37" s="18">
        <v>89.26</v>
      </c>
      <c r="N37" s="18">
        <v>79.680000000000007</v>
      </c>
      <c r="O37" s="20">
        <f t="shared" si="0"/>
        <v>86.424615384615407</v>
      </c>
    </row>
    <row r="38" spans="1:15">
      <c r="A38" s="18" t="s">
        <v>58</v>
      </c>
      <c r="B38" s="18">
        <v>84.649999999999906</v>
      </c>
      <c r="C38" s="18">
        <v>87.674999999999997</v>
      </c>
      <c r="D38" s="18">
        <v>95.074999999999903</v>
      </c>
      <c r="E38" s="18">
        <v>92.747500000000002</v>
      </c>
      <c r="F38" s="18">
        <v>85.28</v>
      </c>
      <c r="G38" s="18">
        <v>87.167500000000004</v>
      </c>
      <c r="H38" s="18">
        <v>87.622500000000002</v>
      </c>
      <c r="I38" s="18">
        <v>87.35</v>
      </c>
      <c r="J38" s="18">
        <v>99.354999999999905</v>
      </c>
      <c r="K38" s="18">
        <v>82</v>
      </c>
      <c r="L38" s="18">
        <v>75.05</v>
      </c>
      <c r="M38" s="18">
        <v>90.267499999999998</v>
      </c>
      <c r="N38" s="18">
        <v>81.337500000000006</v>
      </c>
      <c r="O38" s="20">
        <f t="shared" si="0"/>
        <v>87.35211538461536</v>
      </c>
    </row>
    <row r="39" spans="1:15">
      <c r="A39" s="18" t="s">
        <v>59</v>
      </c>
      <c r="B39" s="18">
        <v>86</v>
      </c>
      <c r="C39" s="18">
        <v>88.05</v>
      </c>
      <c r="D39" s="18">
        <v>95.05</v>
      </c>
      <c r="E39" s="18">
        <v>92.634999999999906</v>
      </c>
      <c r="F39" s="18">
        <v>85.36</v>
      </c>
      <c r="G39" s="18">
        <v>87.334999999999994</v>
      </c>
      <c r="H39" s="18">
        <v>87.814999999999998</v>
      </c>
      <c r="I39" s="18">
        <v>89.3</v>
      </c>
      <c r="J39" s="18">
        <v>100.74</v>
      </c>
      <c r="K39" s="18">
        <v>84.88</v>
      </c>
      <c r="L39" s="18">
        <v>76.2</v>
      </c>
      <c r="M39" s="18">
        <v>91.275000000000006</v>
      </c>
      <c r="N39" s="18">
        <v>82.995000000000005</v>
      </c>
      <c r="O39" s="20">
        <f t="shared" si="0"/>
        <v>88.279615384615369</v>
      </c>
    </row>
    <row r="40" spans="1:15">
      <c r="A40" s="18" t="s">
        <v>60</v>
      </c>
      <c r="B40" s="18">
        <v>87.35</v>
      </c>
      <c r="C40" s="18">
        <v>88.424999999999997</v>
      </c>
      <c r="D40" s="18">
        <v>95.025000000000006</v>
      </c>
      <c r="E40" s="18">
        <v>92.522499999999994</v>
      </c>
      <c r="F40" s="18">
        <v>85.44</v>
      </c>
      <c r="G40" s="18">
        <v>87.502499999999998</v>
      </c>
      <c r="H40" s="18">
        <v>88.007499999999993</v>
      </c>
      <c r="I40" s="18">
        <v>91.25</v>
      </c>
      <c r="J40" s="18">
        <v>102.125</v>
      </c>
      <c r="K40" s="18">
        <v>87.76</v>
      </c>
      <c r="L40" s="18">
        <v>77.349999999999994</v>
      </c>
      <c r="M40" s="18">
        <v>92.282499999999999</v>
      </c>
      <c r="N40" s="18">
        <v>84.652500000000003</v>
      </c>
      <c r="O40" s="20">
        <f t="shared" si="0"/>
        <v>89.207115384615363</v>
      </c>
    </row>
    <row r="41" spans="1:15">
      <c r="A41" s="18" t="s">
        <v>61</v>
      </c>
      <c r="B41" s="18">
        <v>88.7</v>
      </c>
      <c r="C41" s="18">
        <v>88.8</v>
      </c>
      <c r="D41" s="18">
        <v>95</v>
      </c>
      <c r="E41" s="18">
        <v>92.41</v>
      </c>
      <c r="F41" s="18">
        <v>85.52</v>
      </c>
      <c r="G41" s="18">
        <v>87.67</v>
      </c>
      <c r="H41" s="18">
        <v>88.2</v>
      </c>
      <c r="I41" s="18">
        <v>93.2</v>
      </c>
      <c r="J41" s="18">
        <v>103.51</v>
      </c>
      <c r="K41" s="18">
        <v>90.64</v>
      </c>
      <c r="L41" s="18">
        <v>78.5</v>
      </c>
      <c r="M41" s="18">
        <v>93.29</v>
      </c>
      <c r="N41" s="18">
        <v>86.31</v>
      </c>
      <c r="O41" s="20">
        <f t="shared" si="0"/>
        <v>90.134615384615387</v>
      </c>
    </row>
    <row r="42" spans="1:15">
      <c r="A42" s="25" t="s">
        <v>76</v>
      </c>
      <c r="B42" s="20">
        <f>MAX(B2:B41)</f>
        <v>88.7</v>
      </c>
      <c r="C42" s="20">
        <f t="shared" ref="C42:O42" si="1">MAX(C2:C41)</f>
        <v>88.8</v>
      </c>
      <c r="D42" s="20">
        <f t="shared" si="1"/>
        <v>95.1</v>
      </c>
      <c r="E42" s="20">
        <f t="shared" si="1"/>
        <v>92.86</v>
      </c>
      <c r="F42" s="20">
        <f t="shared" si="1"/>
        <v>85.52</v>
      </c>
      <c r="G42" s="20">
        <f t="shared" si="1"/>
        <v>91</v>
      </c>
      <c r="H42" s="20">
        <f t="shared" si="1"/>
        <v>88.2</v>
      </c>
      <c r="I42" s="20">
        <f t="shared" si="1"/>
        <v>93.2</v>
      </c>
      <c r="J42" s="20">
        <f t="shared" si="1"/>
        <v>103.51</v>
      </c>
      <c r="K42" s="20">
        <f t="shared" si="1"/>
        <v>90.64</v>
      </c>
      <c r="L42" s="20">
        <f t="shared" si="1"/>
        <v>78.5</v>
      </c>
      <c r="M42" s="20">
        <f t="shared" si="1"/>
        <v>93.29</v>
      </c>
      <c r="N42" s="20">
        <f t="shared" si="1"/>
        <v>86.31</v>
      </c>
      <c r="O42" s="20">
        <f t="shared" si="1"/>
        <v>90.134615384615387</v>
      </c>
    </row>
    <row r="43" spans="1:15">
      <c r="A43" s="25" t="s">
        <v>77</v>
      </c>
      <c r="B43" s="20">
        <f>MIN(B2:B42)</f>
        <v>58.212499999999999</v>
      </c>
      <c r="C43" s="20">
        <f t="shared" ref="C43:O43" si="2">MIN(C2:C42)</f>
        <v>61</v>
      </c>
      <c r="D43" s="20">
        <f t="shared" si="2"/>
        <v>59.9</v>
      </c>
      <c r="E43" s="20">
        <f t="shared" si="2"/>
        <v>53.93</v>
      </c>
      <c r="F43" s="20">
        <f t="shared" si="2"/>
        <v>58.89</v>
      </c>
      <c r="G43" s="20">
        <f t="shared" si="2"/>
        <v>52.542499999999997</v>
      </c>
      <c r="H43" s="20">
        <f t="shared" si="2"/>
        <v>54.43</v>
      </c>
      <c r="I43" s="20">
        <f t="shared" si="2"/>
        <v>53.9</v>
      </c>
      <c r="J43" s="20">
        <f t="shared" si="2"/>
        <v>58</v>
      </c>
      <c r="K43" s="20">
        <f t="shared" si="2"/>
        <v>61.56</v>
      </c>
      <c r="L43" s="20">
        <f t="shared" si="2"/>
        <v>51.3</v>
      </c>
      <c r="M43" s="20">
        <f t="shared" si="2"/>
        <v>54.909999999999897</v>
      </c>
      <c r="N43" s="20">
        <f t="shared" si="2"/>
        <v>47.18</v>
      </c>
      <c r="O43" s="20">
        <f t="shared" si="2"/>
        <v>58.189999999999976</v>
      </c>
    </row>
    <row r="44" spans="1:15">
      <c r="A44" s="25" t="s">
        <v>75</v>
      </c>
      <c r="B44" s="20">
        <f>AVERAGE(B2:B41)</f>
        <v>69.913125000000008</v>
      </c>
      <c r="C44" s="20">
        <f t="shared" ref="C44:O44" si="3">AVERAGE(C2:C41)</f>
        <v>75.384750000000025</v>
      </c>
      <c r="D44" s="20">
        <f t="shared" si="3"/>
        <v>76.068124999999981</v>
      </c>
      <c r="E44" s="20">
        <f t="shared" si="3"/>
        <v>71.752874999999989</v>
      </c>
      <c r="F44" s="20">
        <f t="shared" si="3"/>
        <v>71.688374999999979</v>
      </c>
      <c r="G44" s="20">
        <f t="shared" si="3"/>
        <v>72.356500000000011</v>
      </c>
      <c r="H44" s="20">
        <f t="shared" si="3"/>
        <v>69.954124999999991</v>
      </c>
      <c r="I44" s="20">
        <f t="shared" si="3"/>
        <v>71.665749999999989</v>
      </c>
      <c r="J44" s="20">
        <f t="shared" si="3"/>
        <v>74.254499999999979</v>
      </c>
      <c r="K44" s="20">
        <f t="shared" si="3"/>
        <v>72.008749999999992</v>
      </c>
      <c r="L44" s="20">
        <f t="shared" si="3"/>
        <v>62.559374999999974</v>
      </c>
      <c r="M44" s="20">
        <f t="shared" si="3"/>
        <v>73.988124999999997</v>
      </c>
      <c r="N44" s="20">
        <f t="shared" si="3"/>
        <v>64.158499999999989</v>
      </c>
      <c r="O44" s="20">
        <f t="shared" si="3"/>
        <v>71.211759615384608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opLeftCell="O1" workbookViewId="0">
      <selection activeCell="X20" sqref="X20"/>
    </sheetView>
  </sheetViews>
  <sheetFormatPr defaultRowHeight="15"/>
  <sheetData>
    <row r="1" spans="1:15">
      <c r="A1" s="24" t="s">
        <v>74</v>
      </c>
      <c r="B1" s="18" t="s">
        <v>18</v>
      </c>
      <c r="C1" s="18" t="s">
        <v>62</v>
      </c>
      <c r="D1" s="18" t="s">
        <v>63</v>
      </c>
      <c r="E1" s="18" t="s">
        <v>64</v>
      </c>
      <c r="F1" s="18" t="s">
        <v>65</v>
      </c>
      <c r="G1" s="18" t="s">
        <v>66</v>
      </c>
      <c r="H1" s="18" t="s">
        <v>67</v>
      </c>
      <c r="I1" s="18" t="s">
        <v>68</v>
      </c>
      <c r="J1" s="18" t="s">
        <v>69</v>
      </c>
      <c r="K1" s="18" t="s">
        <v>70</v>
      </c>
      <c r="L1" s="18" t="s">
        <v>71</v>
      </c>
      <c r="M1" s="18" t="s">
        <v>72</v>
      </c>
      <c r="N1" s="18" t="s">
        <v>73</v>
      </c>
      <c r="O1" s="18" t="s">
        <v>75</v>
      </c>
    </row>
    <row r="2" spans="1:15">
      <c r="A2" s="18" t="s">
        <v>17</v>
      </c>
      <c r="B2" s="18">
        <v>2.35</v>
      </c>
      <c r="C2" s="18">
        <v>3.1749999999999998</v>
      </c>
      <c r="D2" s="18">
        <v>2.7250000000000001</v>
      </c>
      <c r="E2" s="18">
        <v>2.7925</v>
      </c>
      <c r="F2" s="18">
        <v>2.1825000000000001</v>
      </c>
      <c r="G2" s="18">
        <v>4</v>
      </c>
      <c r="H2" s="18">
        <v>2.04</v>
      </c>
      <c r="I2" s="18">
        <v>3</v>
      </c>
      <c r="J2" s="18">
        <v>3.75</v>
      </c>
      <c r="K2" s="18">
        <v>3.3275000000000001</v>
      </c>
      <c r="L2" s="18">
        <v>2.2749999999999999</v>
      </c>
      <c r="M2" s="18">
        <v>3.4725000000000001</v>
      </c>
      <c r="N2" s="18">
        <v>3.7874999999999899</v>
      </c>
      <c r="O2" s="20">
        <f>(B2+C2+D2+E2+F2+G2+H2+I2+J2+K2+L2+M2+N2)/13</f>
        <v>2.9905769230769224</v>
      </c>
    </row>
    <row r="3" spans="1:15">
      <c r="A3" s="18" t="s">
        <v>19</v>
      </c>
      <c r="B3" s="18">
        <v>2.2999999999999998</v>
      </c>
      <c r="C3" s="18">
        <v>3.25</v>
      </c>
      <c r="D3" s="18">
        <v>2.85</v>
      </c>
      <c r="E3" s="18">
        <v>2.7050000000000001</v>
      </c>
      <c r="F3" s="18">
        <v>2.0550000000000002</v>
      </c>
      <c r="G3" s="18">
        <v>4.25</v>
      </c>
      <c r="H3" s="18">
        <v>3.34</v>
      </c>
      <c r="I3" s="18">
        <v>3</v>
      </c>
      <c r="J3" s="18">
        <v>3.5</v>
      </c>
      <c r="K3" s="18">
        <v>3.2149999999999999</v>
      </c>
      <c r="L3" s="18">
        <v>2.5499999999999998</v>
      </c>
      <c r="M3" s="18">
        <v>3.2850000000000001</v>
      </c>
      <c r="N3" s="18">
        <v>4.2349999999999897</v>
      </c>
      <c r="O3" s="20">
        <f t="shared" ref="O3:O41" si="0">(B3+C3+D3+E3+F3+G3+H3+I3+J3+K3+L3+M3+N3)/13</f>
        <v>3.1180769230769223</v>
      </c>
    </row>
    <row r="4" spans="1:15">
      <c r="A4" s="18" t="s">
        <v>21</v>
      </c>
      <c r="B4" s="18">
        <v>2.25</v>
      </c>
      <c r="C4" s="18">
        <v>3.3250000000000002</v>
      </c>
      <c r="D4" s="18">
        <v>2.9750000000000001</v>
      </c>
      <c r="E4" s="18">
        <v>2.6175000000000002</v>
      </c>
      <c r="F4" s="18">
        <v>1.9275</v>
      </c>
      <c r="G4" s="18">
        <v>4.5</v>
      </c>
      <c r="H4" s="18">
        <v>3.38</v>
      </c>
      <c r="I4" s="18">
        <v>3</v>
      </c>
      <c r="J4" s="18">
        <v>3.25</v>
      </c>
      <c r="K4" s="18">
        <v>3.1025</v>
      </c>
      <c r="L4" s="18">
        <v>2.8250000000000002</v>
      </c>
      <c r="M4" s="18">
        <v>3.0975000000000001</v>
      </c>
      <c r="N4" s="18">
        <v>4.6825000000000001</v>
      </c>
      <c r="O4" s="20">
        <f t="shared" si="0"/>
        <v>3.148653846153846</v>
      </c>
    </row>
    <row r="5" spans="1:15">
      <c r="A5" s="18" t="s">
        <v>23</v>
      </c>
      <c r="B5" s="18">
        <v>2.2000000000000002</v>
      </c>
      <c r="C5" s="18">
        <v>3.4</v>
      </c>
      <c r="D5" s="18">
        <v>3.1</v>
      </c>
      <c r="E5" s="18">
        <v>2.5299999999999998</v>
      </c>
      <c r="F5" s="18">
        <v>1.8</v>
      </c>
      <c r="G5" s="18">
        <v>4.75</v>
      </c>
      <c r="H5" s="18">
        <v>3.42</v>
      </c>
      <c r="I5" s="18">
        <v>3</v>
      </c>
      <c r="J5" s="18">
        <v>3</v>
      </c>
      <c r="K5" s="18">
        <v>2.99</v>
      </c>
      <c r="L5" s="18">
        <v>3.1</v>
      </c>
      <c r="M5" s="18">
        <v>2.91</v>
      </c>
      <c r="N5" s="18">
        <v>5.13</v>
      </c>
      <c r="O5" s="20">
        <f t="shared" si="0"/>
        <v>3.1792307692307697</v>
      </c>
    </row>
    <row r="6" spans="1:15">
      <c r="A6" s="18" t="s">
        <v>25</v>
      </c>
      <c r="B6" s="18">
        <v>2.4500000000000002</v>
      </c>
      <c r="C6" s="18">
        <v>3.2749999999999999</v>
      </c>
      <c r="D6" s="18">
        <v>3.2250000000000001</v>
      </c>
      <c r="E6" s="18">
        <v>2.4824999999999999</v>
      </c>
      <c r="F6" s="18">
        <v>2.0924999999999998</v>
      </c>
      <c r="G6" s="18">
        <v>5</v>
      </c>
      <c r="H6" s="18">
        <v>3.3450000000000002</v>
      </c>
      <c r="I6" s="18">
        <v>2.75</v>
      </c>
      <c r="J6" s="18">
        <v>3</v>
      </c>
      <c r="K6" s="18">
        <v>2.9449999999999998</v>
      </c>
      <c r="L6" s="18">
        <v>3.0249999999999999</v>
      </c>
      <c r="M6" s="18">
        <v>2.88</v>
      </c>
      <c r="N6" s="18">
        <v>4.7175000000000002</v>
      </c>
      <c r="O6" s="20">
        <f t="shared" si="0"/>
        <v>3.1682692307692308</v>
      </c>
    </row>
    <row r="7" spans="1:15">
      <c r="A7" s="18" t="s">
        <v>27</v>
      </c>
      <c r="B7" s="18">
        <v>2.7</v>
      </c>
      <c r="C7" s="18">
        <v>3.15</v>
      </c>
      <c r="D7" s="18">
        <v>3.35</v>
      </c>
      <c r="E7" s="18">
        <v>2.4350000000000001</v>
      </c>
      <c r="F7" s="18">
        <v>2.3849999999999998</v>
      </c>
      <c r="G7" s="18">
        <v>4.5</v>
      </c>
      <c r="H7" s="18">
        <v>3.27</v>
      </c>
      <c r="I7" s="18">
        <v>2.5</v>
      </c>
      <c r="J7" s="18">
        <v>3</v>
      </c>
      <c r="K7" s="18">
        <v>2.9</v>
      </c>
      <c r="L7" s="18">
        <v>2.95</v>
      </c>
      <c r="M7" s="18">
        <v>2.85</v>
      </c>
      <c r="N7" s="18">
        <v>4.3049999999999997</v>
      </c>
      <c r="O7" s="20">
        <f t="shared" si="0"/>
        <v>3.0996153846153849</v>
      </c>
    </row>
    <row r="8" spans="1:15">
      <c r="A8" s="18" t="s">
        <v>28</v>
      </c>
      <c r="B8" s="18">
        <v>2.95</v>
      </c>
      <c r="C8" s="18">
        <v>3.0249999999999999</v>
      </c>
      <c r="D8" s="18">
        <v>3.4750000000000001</v>
      </c>
      <c r="E8" s="18">
        <v>2.3875000000000002</v>
      </c>
      <c r="F8" s="18">
        <v>2.6775000000000002</v>
      </c>
      <c r="G8" s="18">
        <v>4</v>
      </c>
      <c r="H8" s="18">
        <v>3.1949999999999998</v>
      </c>
      <c r="I8" s="18">
        <v>2.25</v>
      </c>
      <c r="J8" s="18">
        <v>3</v>
      </c>
      <c r="K8" s="18">
        <v>2.855</v>
      </c>
      <c r="L8" s="18">
        <v>2.8749999999999898</v>
      </c>
      <c r="M8" s="18">
        <v>2.82</v>
      </c>
      <c r="N8" s="18">
        <v>3.8925000000000001</v>
      </c>
      <c r="O8" s="20">
        <f t="shared" si="0"/>
        <v>3.0309615384615376</v>
      </c>
    </row>
    <row r="9" spans="1:15">
      <c r="A9" s="18" t="s">
        <v>29</v>
      </c>
      <c r="B9" s="18">
        <v>3.2</v>
      </c>
      <c r="C9" s="18">
        <v>2.9</v>
      </c>
      <c r="D9" s="18">
        <v>3.6</v>
      </c>
      <c r="E9" s="18">
        <v>2.34</v>
      </c>
      <c r="F9" s="18">
        <v>2.97</v>
      </c>
      <c r="G9" s="18">
        <v>3.5</v>
      </c>
      <c r="H9" s="18">
        <v>3.12</v>
      </c>
      <c r="I9" s="18">
        <v>2</v>
      </c>
      <c r="J9" s="18">
        <v>3</v>
      </c>
      <c r="K9" s="18">
        <v>2.81</v>
      </c>
      <c r="L9" s="18">
        <v>2.8</v>
      </c>
      <c r="M9" s="18">
        <v>2.79</v>
      </c>
      <c r="N9" s="18">
        <v>3.48</v>
      </c>
      <c r="O9" s="20">
        <f t="shared" si="0"/>
        <v>2.9623076923076916</v>
      </c>
    </row>
    <row r="10" spans="1:15">
      <c r="A10" s="18" t="s">
        <v>30</v>
      </c>
      <c r="B10" s="18">
        <v>3.0750000000000002</v>
      </c>
      <c r="C10" s="18">
        <v>2.875</v>
      </c>
      <c r="D10" s="18">
        <v>3.5249999999999999</v>
      </c>
      <c r="E10" s="18">
        <v>2.3450000000000002</v>
      </c>
      <c r="F10" s="18">
        <v>3.3975</v>
      </c>
      <c r="G10" s="18">
        <v>3</v>
      </c>
      <c r="H10" s="18">
        <v>3.0225</v>
      </c>
      <c r="I10" s="18">
        <v>2</v>
      </c>
      <c r="J10" s="18">
        <v>2.9525000000000001</v>
      </c>
      <c r="K10" s="18">
        <v>2.7774999999999999</v>
      </c>
      <c r="L10" s="18">
        <v>2.4750000000000001</v>
      </c>
      <c r="M10" s="18">
        <v>2.72</v>
      </c>
      <c r="N10" s="18">
        <v>3.4375</v>
      </c>
      <c r="O10" s="20">
        <f t="shared" si="0"/>
        <v>2.8925000000000005</v>
      </c>
    </row>
    <row r="11" spans="1:15">
      <c r="A11" s="18" t="s">
        <v>31</v>
      </c>
      <c r="B11" s="18">
        <v>2.95</v>
      </c>
      <c r="C11" s="18">
        <v>2.8499999999999899</v>
      </c>
      <c r="D11" s="18">
        <v>3.45</v>
      </c>
      <c r="E11" s="18">
        <v>2.35</v>
      </c>
      <c r="F11" s="18">
        <v>3.8250000000000002</v>
      </c>
      <c r="G11" s="18">
        <v>2.25</v>
      </c>
      <c r="H11" s="18">
        <v>2.9249999999999998</v>
      </c>
      <c r="I11" s="18">
        <v>2</v>
      </c>
      <c r="J11" s="18">
        <v>2.9049999999999998</v>
      </c>
      <c r="K11" s="18">
        <v>2.7450000000000001</v>
      </c>
      <c r="L11" s="18">
        <v>2.15</v>
      </c>
      <c r="M11" s="18">
        <v>2.65</v>
      </c>
      <c r="N11" s="18">
        <v>3.395</v>
      </c>
      <c r="O11" s="20">
        <f t="shared" si="0"/>
        <v>2.803461538461538</v>
      </c>
    </row>
    <row r="12" spans="1:15">
      <c r="A12" s="18" t="s">
        <v>32</v>
      </c>
      <c r="B12" s="18">
        <v>2.8250000000000002</v>
      </c>
      <c r="C12" s="18">
        <v>2.8250000000000002</v>
      </c>
      <c r="D12" s="18">
        <v>3.3749999999999898</v>
      </c>
      <c r="E12" s="18">
        <v>2.355</v>
      </c>
      <c r="F12" s="18">
        <v>4.2524999999999897</v>
      </c>
      <c r="G12" s="18">
        <v>1.5</v>
      </c>
      <c r="H12" s="18">
        <v>2.8274999999999899</v>
      </c>
      <c r="I12" s="18">
        <v>2</v>
      </c>
      <c r="J12" s="18">
        <v>2.8574999999999999</v>
      </c>
      <c r="K12" s="18">
        <v>2.7124999999999999</v>
      </c>
      <c r="L12" s="18">
        <v>1.825</v>
      </c>
      <c r="M12" s="18">
        <v>2.58</v>
      </c>
      <c r="N12" s="18">
        <v>3.3525</v>
      </c>
      <c r="O12" s="20">
        <f t="shared" si="0"/>
        <v>2.7144230769230742</v>
      </c>
    </row>
    <row r="13" spans="1:15">
      <c r="A13" s="18" t="s">
        <v>33</v>
      </c>
      <c r="B13" s="18">
        <v>2.7</v>
      </c>
      <c r="C13" s="18">
        <v>2.8</v>
      </c>
      <c r="D13" s="18">
        <v>3.3</v>
      </c>
      <c r="E13" s="18">
        <v>2.36</v>
      </c>
      <c r="F13" s="18">
        <v>4.68</v>
      </c>
      <c r="G13" s="18">
        <v>0.75</v>
      </c>
      <c r="H13" s="18">
        <v>2.73</v>
      </c>
      <c r="I13" s="18">
        <v>2</v>
      </c>
      <c r="J13" s="18">
        <v>2.81</v>
      </c>
      <c r="K13" s="18">
        <v>2.68</v>
      </c>
      <c r="L13" s="18">
        <v>1.5</v>
      </c>
      <c r="M13" s="18">
        <v>2.5099999999999998</v>
      </c>
      <c r="N13" s="18">
        <v>3.31</v>
      </c>
      <c r="O13" s="20">
        <f t="shared" si="0"/>
        <v>2.6253846153846156</v>
      </c>
    </row>
    <row r="14" spans="1:15">
      <c r="A14" s="18" t="s">
        <v>34</v>
      </c>
      <c r="B14" s="18">
        <v>2.6</v>
      </c>
      <c r="C14" s="18">
        <v>2.8</v>
      </c>
      <c r="D14" s="18">
        <v>3.0750000000000002</v>
      </c>
      <c r="E14" s="18">
        <v>2.4474999999999998</v>
      </c>
      <c r="F14" s="18">
        <v>4.4424999999999999</v>
      </c>
      <c r="G14" s="18">
        <v>0</v>
      </c>
      <c r="H14" s="18">
        <v>2.645</v>
      </c>
      <c r="I14" s="18">
        <v>2</v>
      </c>
      <c r="J14" s="18">
        <v>2.81</v>
      </c>
      <c r="K14" s="18">
        <v>2.6124999999999998</v>
      </c>
      <c r="L14" s="18">
        <v>1.65</v>
      </c>
      <c r="M14" s="18">
        <v>2.6</v>
      </c>
      <c r="N14" s="18">
        <v>3.2149999999999999</v>
      </c>
      <c r="O14" s="20">
        <f t="shared" si="0"/>
        <v>2.5305769230769233</v>
      </c>
    </row>
    <row r="15" spans="1:15">
      <c r="A15" s="18" t="s">
        <v>35</v>
      </c>
      <c r="B15" s="18">
        <v>2.5</v>
      </c>
      <c r="C15" s="18">
        <v>2.8</v>
      </c>
      <c r="D15" s="18">
        <v>2.8499999999999899</v>
      </c>
      <c r="E15" s="18">
        <v>2.5350000000000001</v>
      </c>
      <c r="F15" s="18">
        <v>4.2050000000000001</v>
      </c>
      <c r="G15" s="18">
        <v>0.25</v>
      </c>
      <c r="H15" s="18">
        <v>2.56</v>
      </c>
      <c r="I15" s="18">
        <v>2</v>
      </c>
      <c r="J15" s="18">
        <v>2.81</v>
      </c>
      <c r="K15" s="18">
        <v>2.5449999999999999</v>
      </c>
      <c r="L15" s="18">
        <v>1.8</v>
      </c>
      <c r="M15" s="18">
        <v>2.69</v>
      </c>
      <c r="N15" s="18">
        <v>3.12</v>
      </c>
      <c r="O15" s="20">
        <f t="shared" si="0"/>
        <v>2.5126923076923067</v>
      </c>
    </row>
    <row r="16" spans="1:15">
      <c r="A16" s="18" t="s">
        <v>36</v>
      </c>
      <c r="B16" s="18">
        <v>2.4</v>
      </c>
      <c r="C16" s="18">
        <v>2.8</v>
      </c>
      <c r="D16" s="18">
        <v>2.625</v>
      </c>
      <c r="E16" s="18">
        <v>2.6225000000000001</v>
      </c>
      <c r="F16" s="18">
        <v>3.9674999999999998</v>
      </c>
      <c r="G16" s="18">
        <v>0.5</v>
      </c>
      <c r="H16" s="18">
        <v>2.4750000000000001</v>
      </c>
      <c r="I16" s="18">
        <v>2</v>
      </c>
      <c r="J16" s="18">
        <v>2.81</v>
      </c>
      <c r="K16" s="18">
        <v>2.4775</v>
      </c>
      <c r="L16" s="18">
        <v>1.95</v>
      </c>
      <c r="M16" s="18">
        <v>2.78</v>
      </c>
      <c r="N16" s="18">
        <v>3.0249999999999999</v>
      </c>
      <c r="O16" s="20">
        <f t="shared" si="0"/>
        <v>2.4948076923076923</v>
      </c>
    </row>
    <row r="17" spans="1:17">
      <c r="A17" s="18" t="s">
        <v>37</v>
      </c>
      <c r="B17" s="18">
        <v>2.2999999999999998</v>
      </c>
      <c r="C17" s="18">
        <v>2.8</v>
      </c>
      <c r="D17" s="18">
        <v>2.4</v>
      </c>
      <c r="E17" s="18">
        <v>2.71</v>
      </c>
      <c r="F17" s="18">
        <v>3.73</v>
      </c>
      <c r="G17" s="18">
        <v>0.75</v>
      </c>
      <c r="H17" s="18">
        <v>2.39</v>
      </c>
      <c r="I17" s="18">
        <v>2</v>
      </c>
      <c r="J17" s="18">
        <v>2.81</v>
      </c>
      <c r="K17" s="18">
        <v>2.41</v>
      </c>
      <c r="L17" s="18">
        <v>2.1</v>
      </c>
      <c r="M17" s="18">
        <v>2.87</v>
      </c>
      <c r="N17" s="18">
        <v>2.93</v>
      </c>
      <c r="O17" s="20">
        <f t="shared" si="0"/>
        <v>2.476923076923077</v>
      </c>
      <c r="Q17" t="s">
        <v>89</v>
      </c>
    </row>
    <row r="18" spans="1:17">
      <c r="A18" s="18" t="s">
        <v>38</v>
      </c>
      <c r="B18" s="18">
        <v>2.4750000000000001</v>
      </c>
      <c r="C18" s="18">
        <v>2.8749999999999898</v>
      </c>
      <c r="D18" s="18">
        <v>2.5</v>
      </c>
      <c r="E18" s="18">
        <v>2.5225</v>
      </c>
      <c r="F18" s="18">
        <v>3.4649999999999999</v>
      </c>
      <c r="G18" s="18">
        <v>1</v>
      </c>
      <c r="H18" s="18">
        <v>2.3725000000000001</v>
      </c>
      <c r="I18" s="18">
        <v>2</v>
      </c>
      <c r="J18" s="18">
        <v>2.88</v>
      </c>
      <c r="K18" s="18">
        <v>2.3424999999999998</v>
      </c>
      <c r="L18" s="18">
        <v>2.4750000000000001</v>
      </c>
      <c r="M18" s="18">
        <v>2.9725000000000001</v>
      </c>
      <c r="N18" s="18">
        <v>2.81</v>
      </c>
      <c r="O18" s="20">
        <f t="shared" si="0"/>
        <v>2.514615384615384</v>
      </c>
      <c r="Q18" t="s">
        <v>90</v>
      </c>
    </row>
    <row r="19" spans="1:17">
      <c r="A19" s="18" t="s">
        <v>39</v>
      </c>
      <c r="B19" s="18">
        <v>2.65</v>
      </c>
      <c r="C19" s="18">
        <v>2.95</v>
      </c>
      <c r="D19" s="18">
        <v>2.6</v>
      </c>
      <c r="E19" s="18">
        <v>2.335</v>
      </c>
      <c r="F19" s="18">
        <v>3.2</v>
      </c>
      <c r="G19" s="18">
        <v>1.25</v>
      </c>
      <c r="H19" s="18">
        <v>2.355</v>
      </c>
      <c r="I19" s="18">
        <v>2</v>
      </c>
      <c r="J19" s="18">
        <v>2.95</v>
      </c>
      <c r="K19" s="18">
        <v>2.2749999999999999</v>
      </c>
      <c r="L19" s="18">
        <v>2.85</v>
      </c>
      <c r="M19" s="18">
        <v>3.0750000000000002</v>
      </c>
      <c r="N19" s="18">
        <v>2.69</v>
      </c>
      <c r="O19" s="20">
        <f t="shared" si="0"/>
        <v>2.5523076923076924</v>
      </c>
      <c r="Q19" t="s">
        <v>91</v>
      </c>
    </row>
    <row r="20" spans="1:17">
      <c r="A20" s="18" t="s">
        <v>40</v>
      </c>
      <c r="B20" s="18">
        <v>2.8250000000000002</v>
      </c>
      <c r="C20" s="18">
        <v>3.0249999999999999</v>
      </c>
      <c r="D20" s="18">
        <v>2.7</v>
      </c>
      <c r="E20" s="18">
        <v>2.1475</v>
      </c>
      <c r="F20" s="18">
        <v>2.9350000000000001</v>
      </c>
      <c r="G20" s="18">
        <v>1.5</v>
      </c>
      <c r="H20" s="18">
        <v>2.3374999999999999</v>
      </c>
      <c r="I20" s="18">
        <v>2</v>
      </c>
      <c r="J20" s="18">
        <v>3.02</v>
      </c>
      <c r="K20" s="18">
        <v>2.2075</v>
      </c>
      <c r="L20" s="18">
        <v>3.2250000000000001</v>
      </c>
      <c r="M20" s="18">
        <v>3.1775000000000002</v>
      </c>
      <c r="N20" s="18">
        <v>2.57</v>
      </c>
      <c r="O20" s="20">
        <f t="shared" si="0"/>
        <v>2.5900000000000003</v>
      </c>
    </row>
    <row r="21" spans="1:17">
      <c r="A21" s="18" t="s">
        <v>41</v>
      </c>
      <c r="B21" s="18">
        <v>3</v>
      </c>
      <c r="C21" s="18">
        <v>3.1</v>
      </c>
      <c r="D21" s="18">
        <v>2.8</v>
      </c>
      <c r="E21" s="18">
        <v>1.96</v>
      </c>
      <c r="F21" s="18">
        <v>2.67</v>
      </c>
      <c r="G21" s="18">
        <v>1.75</v>
      </c>
      <c r="H21" s="18">
        <v>2.3199999999999998</v>
      </c>
      <c r="I21" s="18">
        <v>2</v>
      </c>
      <c r="J21" s="18">
        <v>3.09</v>
      </c>
      <c r="K21" s="18">
        <v>2.14</v>
      </c>
      <c r="L21" s="18">
        <v>3.6</v>
      </c>
      <c r="M21" s="18">
        <v>3.28</v>
      </c>
      <c r="N21" s="18">
        <v>2.4500000000000002</v>
      </c>
      <c r="O21" s="20">
        <f t="shared" si="0"/>
        <v>2.6276923076923078</v>
      </c>
    </row>
    <row r="22" spans="1:17">
      <c r="A22" s="18" t="s">
        <v>42</v>
      </c>
      <c r="B22" s="18">
        <v>3.1749999999999998</v>
      </c>
      <c r="C22" s="18">
        <v>3.2749999999999999</v>
      </c>
      <c r="D22" s="18">
        <v>2.95</v>
      </c>
      <c r="E22" s="18">
        <v>2.0150000000000001</v>
      </c>
      <c r="F22" s="18">
        <v>2.6924999999999999</v>
      </c>
      <c r="G22" s="18">
        <v>2</v>
      </c>
      <c r="H22" s="18">
        <v>2.2400000000000002</v>
      </c>
      <c r="I22" s="18">
        <v>2</v>
      </c>
      <c r="J22" s="18">
        <v>3.0950000000000002</v>
      </c>
      <c r="K22" s="18">
        <v>2.2050000000000001</v>
      </c>
      <c r="L22" s="18">
        <v>3.375</v>
      </c>
      <c r="M22" s="18">
        <v>3.0024999999999999</v>
      </c>
      <c r="N22" s="18">
        <v>2.7275</v>
      </c>
      <c r="O22" s="20">
        <f t="shared" si="0"/>
        <v>2.6732692307692298</v>
      </c>
    </row>
    <row r="23" spans="1:17">
      <c r="A23" s="18" t="s">
        <v>43</v>
      </c>
      <c r="B23" s="18">
        <v>3.35</v>
      </c>
      <c r="C23" s="18">
        <v>3.45</v>
      </c>
      <c r="D23" s="18">
        <v>3.0999999999999899</v>
      </c>
      <c r="E23" s="18">
        <v>2.0699999999999998</v>
      </c>
      <c r="F23" s="18">
        <v>2.7149999999999999</v>
      </c>
      <c r="G23" s="18">
        <v>2</v>
      </c>
      <c r="H23" s="18">
        <v>2.16</v>
      </c>
      <c r="I23" s="18">
        <v>2</v>
      </c>
      <c r="J23" s="18">
        <v>3.0999999999999899</v>
      </c>
      <c r="K23" s="18">
        <v>2.27</v>
      </c>
      <c r="L23" s="18">
        <v>3.15</v>
      </c>
      <c r="M23" s="18">
        <v>2.7250000000000001</v>
      </c>
      <c r="N23" s="18">
        <v>3.0049999999999999</v>
      </c>
      <c r="O23" s="20">
        <f t="shared" si="0"/>
        <v>2.6996153846153836</v>
      </c>
    </row>
    <row r="24" spans="1:17">
      <c r="A24" s="18" t="s">
        <v>44</v>
      </c>
      <c r="B24" s="18">
        <v>3.5249999999999999</v>
      </c>
      <c r="C24" s="18">
        <v>3.6249999999999898</v>
      </c>
      <c r="D24" s="18">
        <v>3.25</v>
      </c>
      <c r="E24" s="18">
        <v>2.125</v>
      </c>
      <c r="F24" s="18">
        <v>2.7374999999999998</v>
      </c>
      <c r="G24" s="18">
        <v>2</v>
      </c>
      <c r="H24" s="18">
        <v>2.08</v>
      </c>
      <c r="I24" s="18">
        <v>2</v>
      </c>
      <c r="J24" s="18">
        <v>3.105</v>
      </c>
      <c r="K24" s="18">
        <v>2.335</v>
      </c>
      <c r="L24" s="18">
        <v>2.9249999999999998</v>
      </c>
      <c r="M24" s="18">
        <v>2.4474999999999998</v>
      </c>
      <c r="N24" s="18">
        <v>3.2825000000000002</v>
      </c>
      <c r="O24" s="20">
        <f t="shared" si="0"/>
        <v>2.7259615384615374</v>
      </c>
    </row>
    <row r="25" spans="1:17">
      <c r="A25" s="18" t="s">
        <v>45</v>
      </c>
      <c r="B25" s="18">
        <v>3.7</v>
      </c>
      <c r="C25" s="18">
        <v>3.8</v>
      </c>
      <c r="D25" s="18">
        <v>3.4</v>
      </c>
      <c r="E25" s="18">
        <v>2.1800000000000002</v>
      </c>
      <c r="F25" s="18">
        <v>2.76</v>
      </c>
      <c r="G25" s="18">
        <v>2</v>
      </c>
      <c r="H25" s="18">
        <v>2</v>
      </c>
      <c r="I25" s="18">
        <v>2</v>
      </c>
      <c r="J25" s="18">
        <v>3.11</v>
      </c>
      <c r="K25" s="18">
        <v>2.4</v>
      </c>
      <c r="L25" s="18">
        <v>2.7</v>
      </c>
      <c r="M25" s="18">
        <v>2.17</v>
      </c>
      <c r="N25" s="18">
        <v>3.56</v>
      </c>
      <c r="O25" s="20">
        <f t="shared" si="0"/>
        <v>2.7523076923076926</v>
      </c>
    </row>
    <row r="26" spans="1:17">
      <c r="A26" s="18" t="s">
        <v>46</v>
      </c>
      <c r="B26" s="18">
        <v>3.4750000000000001</v>
      </c>
      <c r="C26" s="18">
        <v>3.6499999999999901</v>
      </c>
      <c r="D26" s="18">
        <v>3.2</v>
      </c>
      <c r="E26" s="18">
        <v>2.0724999999999998</v>
      </c>
      <c r="F26" s="18">
        <v>2.7524999999999999</v>
      </c>
      <c r="G26" s="18">
        <v>2</v>
      </c>
      <c r="H26" s="18">
        <v>2.1175000000000002</v>
      </c>
      <c r="I26" s="18">
        <v>2</v>
      </c>
      <c r="J26" s="18">
        <v>2.95</v>
      </c>
      <c r="K26" s="18">
        <v>2.4824999999999999</v>
      </c>
      <c r="L26" s="18">
        <v>2.6749999999999998</v>
      </c>
      <c r="M26" s="18">
        <v>2.2400000000000002</v>
      </c>
      <c r="N26" s="18">
        <v>3.7825000000000002</v>
      </c>
      <c r="O26" s="20">
        <f t="shared" si="0"/>
        <v>2.7228846153846145</v>
      </c>
    </row>
    <row r="27" spans="1:17">
      <c r="A27" s="18" t="s">
        <v>47</v>
      </c>
      <c r="B27" s="18">
        <v>3.25</v>
      </c>
      <c r="C27" s="18">
        <v>3.5</v>
      </c>
      <c r="D27" s="18">
        <v>3</v>
      </c>
      <c r="E27" s="18">
        <v>1.9650000000000001</v>
      </c>
      <c r="F27" s="18">
        <v>2.7450000000000001</v>
      </c>
      <c r="G27" s="18">
        <v>2.25</v>
      </c>
      <c r="H27" s="18">
        <v>2.2349999999999999</v>
      </c>
      <c r="I27" s="18">
        <v>2</v>
      </c>
      <c r="J27" s="18">
        <v>2.79</v>
      </c>
      <c r="K27" s="18">
        <v>2.5649999999999999</v>
      </c>
      <c r="L27" s="18">
        <v>2.65</v>
      </c>
      <c r="M27" s="18">
        <v>2.31</v>
      </c>
      <c r="N27" s="18">
        <v>4.0049999999999999</v>
      </c>
      <c r="O27" s="20">
        <f t="shared" si="0"/>
        <v>2.7126923076923077</v>
      </c>
    </row>
    <row r="28" spans="1:17">
      <c r="A28" s="18" t="s">
        <v>48</v>
      </c>
      <c r="B28" s="18">
        <v>3.0249999999999901</v>
      </c>
      <c r="C28" s="18">
        <v>3.35</v>
      </c>
      <c r="D28" s="18">
        <v>2.8</v>
      </c>
      <c r="E28" s="18">
        <v>1.8574999999999999</v>
      </c>
      <c r="F28" s="18">
        <v>2.7374999999999998</v>
      </c>
      <c r="G28" s="18">
        <v>2.5</v>
      </c>
      <c r="H28" s="18">
        <v>2.3525</v>
      </c>
      <c r="I28" s="18">
        <v>2</v>
      </c>
      <c r="J28" s="18">
        <v>2.63</v>
      </c>
      <c r="K28" s="18">
        <v>2.6475</v>
      </c>
      <c r="L28" s="18">
        <v>2.625</v>
      </c>
      <c r="M28" s="18">
        <v>2.38</v>
      </c>
      <c r="N28" s="18">
        <v>4.2275</v>
      </c>
      <c r="O28" s="20">
        <f t="shared" si="0"/>
        <v>2.7024999999999988</v>
      </c>
    </row>
    <row r="29" spans="1:17">
      <c r="A29" s="18" t="s">
        <v>49</v>
      </c>
      <c r="B29" s="18">
        <v>2.8</v>
      </c>
      <c r="C29" s="18">
        <v>3.2</v>
      </c>
      <c r="D29" s="18">
        <v>2.6</v>
      </c>
      <c r="E29" s="18">
        <v>1.75</v>
      </c>
      <c r="F29" s="18">
        <v>2.73</v>
      </c>
      <c r="G29" s="18">
        <v>2.75</v>
      </c>
      <c r="H29" s="18">
        <v>2.4700000000000002</v>
      </c>
      <c r="I29" s="18">
        <v>2</v>
      </c>
      <c r="J29" s="18">
        <v>2.4700000000000002</v>
      </c>
      <c r="K29" s="18">
        <v>2.73</v>
      </c>
      <c r="L29" s="18">
        <v>2.6</v>
      </c>
      <c r="M29" s="18">
        <v>2.4500000000000002</v>
      </c>
      <c r="N29" s="18">
        <v>4.45</v>
      </c>
      <c r="O29" s="20">
        <f t="shared" si="0"/>
        <v>2.6923076923076925</v>
      </c>
    </row>
    <row r="30" spans="1:17">
      <c r="A30" s="18" t="s">
        <v>50</v>
      </c>
      <c r="B30" s="18">
        <v>2.95</v>
      </c>
      <c r="C30" s="18">
        <v>3.1749999999999998</v>
      </c>
      <c r="D30" s="18">
        <v>2.7</v>
      </c>
      <c r="E30" s="18">
        <v>1.73</v>
      </c>
      <c r="F30" s="18">
        <v>2.25</v>
      </c>
      <c r="G30" s="18">
        <v>3</v>
      </c>
      <c r="H30" s="18">
        <v>2.3824999999999998</v>
      </c>
      <c r="I30" s="18">
        <v>2</v>
      </c>
      <c r="J30" s="18">
        <v>2.1150000000000002</v>
      </c>
      <c r="K30" s="18">
        <v>2.6749999999999998</v>
      </c>
      <c r="L30" s="18">
        <v>2.5249999999999999</v>
      </c>
      <c r="M30" s="18">
        <v>1.92</v>
      </c>
      <c r="N30" s="18">
        <v>4.43</v>
      </c>
      <c r="O30" s="20">
        <f t="shared" si="0"/>
        <v>2.6040384615384613</v>
      </c>
    </row>
    <row r="31" spans="1:17">
      <c r="A31" s="18" t="s">
        <v>51</v>
      </c>
      <c r="B31" s="18">
        <v>3.0999999999999899</v>
      </c>
      <c r="C31" s="18">
        <v>3.15</v>
      </c>
      <c r="D31" s="18">
        <v>2.8</v>
      </c>
      <c r="E31" s="18">
        <v>1.71</v>
      </c>
      <c r="F31" s="18">
        <v>1.77</v>
      </c>
      <c r="G31" s="18">
        <v>2.75</v>
      </c>
      <c r="H31" s="18">
        <v>2.2949999999999999</v>
      </c>
      <c r="I31" s="18">
        <v>2</v>
      </c>
      <c r="J31" s="18">
        <v>1.76</v>
      </c>
      <c r="K31" s="18">
        <v>2.62</v>
      </c>
      <c r="L31" s="18">
        <v>2.4500000000000002</v>
      </c>
      <c r="M31" s="18">
        <v>1.39</v>
      </c>
      <c r="N31" s="18">
        <v>4.41</v>
      </c>
      <c r="O31" s="20">
        <f t="shared" si="0"/>
        <v>2.4773076923076918</v>
      </c>
    </row>
    <row r="32" spans="1:17">
      <c r="A32" s="18" t="s">
        <v>52</v>
      </c>
      <c r="B32" s="18">
        <v>3.25</v>
      </c>
      <c r="C32" s="18">
        <v>3.125</v>
      </c>
      <c r="D32" s="18">
        <v>2.9</v>
      </c>
      <c r="E32" s="18">
        <v>1.69</v>
      </c>
      <c r="F32" s="18">
        <v>1.29</v>
      </c>
      <c r="G32" s="18">
        <v>2.5</v>
      </c>
      <c r="H32" s="18">
        <v>2.2075</v>
      </c>
      <c r="I32" s="18">
        <v>2</v>
      </c>
      <c r="J32" s="18">
        <v>1.405</v>
      </c>
      <c r="K32" s="18">
        <v>2.5649999999999999</v>
      </c>
      <c r="L32" s="18">
        <v>2.375</v>
      </c>
      <c r="M32" s="18">
        <v>0.86</v>
      </c>
      <c r="N32" s="18">
        <v>4.3899999999999899</v>
      </c>
      <c r="O32" s="20">
        <f t="shared" si="0"/>
        <v>2.3505769230769222</v>
      </c>
    </row>
    <row r="33" spans="1:15">
      <c r="A33" s="18" t="s">
        <v>53</v>
      </c>
      <c r="B33" s="18">
        <v>3.4</v>
      </c>
      <c r="C33" s="18">
        <v>3.1</v>
      </c>
      <c r="D33" s="18">
        <v>3</v>
      </c>
      <c r="E33" s="18">
        <v>1.67</v>
      </c>
      <c r="F33" s="18">
        <v>0.81</v>
      </c>
      <c r="G33" s="18">
        <v>2.25</v>
      </c>
      <c r="H33" s="18">
        <v>2.12</v>
      </c>
      <c r="I33" s="18">
        <v>2</v>
      </c>
      <c r="J33" s="18">
        <v>1.05</v>
      </c>
      <c r="K33" s="18">
        <v>2.5099999999999998</v>
      </c>
      <c r="L33" s="18">
        <v>2.2999999999999998</v>
      </c>
      <c r="M33" s="18">
        <v>0.33</v>
      </c>
      <c r="N33" s="18">
        <v>4.37</v>
      </c>
      <c r="O33" s="20">
        <f t="shared" si="0"/>
        <v>2.223846153846154</v>
      </c>
    </row>
    <row r="34" spans="1:15">
      <c r="A34" s="18" t="s">
        <v>54</v>
      </c>
      <c r="B34" s="18">
        <v>3.2</v>
      </c>
      <c r="C34" s="18">
        <v>3.1749999999999998</v>
      </c>
      <c r="D34" s="18">
        <v>2.9750000000000001</v>
      </c>
      <c r="E34" s="18">
        <v>1.89</v>
      </c>
      <c r="F34" s="18">
        <v>1.0075000000000001</v>
      </c>
      <c r="G34" s="18">
        <v>2</v>
      </c>
      <c r="H34" s="18">
        <v>2.2749999999999999</v>
      </c>
      <c r="I34" s="18">
        <v>2</v>
      </c>
      <c r="J34" s="18">
        <v>0.99250000000000005</v>
      </c>
      <c r="K34" s="18">
        <v>2.4575</v>
      </c>
      <c r="L34" s="18">
        <v>2.375</v>
      </c>
      <c r="M34" s="18">
        <v>0.57999999999999996</v>
      </c>
      <c r="N34" s="18">
        <v>4.5024999999999897</v>
      </c>
      <c r="O34" s="20">
        <f t="shared" si="0"/>
        <v>2.2638461538461532</v>
      </c>
    </row>
    <row r="35" spans="1:15">
      <c r="A35" s="18" t="s">
        <v>55</v>
      </c>
      <c r="B35" s="18">
        <v>3</v>
      </c>
      <c r="C35" s="18">
        <v>3.25</v>
      </c>
      <c r="D35" s="18">
        <v>2.95</v>
      </c>
      <c r="E35" s="18">
        <v>2.11</v>
      </c>
      <c r="F35" s="18">
        <v>1.2050000000000001</v>
      </c>
      <c r="G35" s="18">
        <v>2</v>
      </c>
      <c r="H35" s="18">
        <v>2.4300000000000002</v>
      </c>
      <c r="I35" s="18">
        <v>2</v>
      </c>
      <c r="J35" s="18">
        <v>0.93500000000000005</v>
      </c>
      <c r="K35" s="18">
        <v>2.4049999999999998</v>
      </c>
      <c r="L35" s="18">
        <v>2.4500000000000002</v>
      </c>
      <c r="M35" s="18">
        <v>0.83</v>
      </c>
      <c r="N35" s="18">
        <v>4.6349999999999998</v>
      </c>
      <c r="O35" s="20">
        <f t="shared" si="0"/>
        <v>2.3230769230769228</v>
      </c>
    </row>
    <row r="36" spans="1:15">
      <c r="A36" s="18" t="s">
        <v>56</v>
      </c>
      <c r="B36" s="18">
        <v>2.8</v>
      </c>
      <c r="C36" s="18">
        <v>3.3250000000000002</v>
      </c>
      <c r="D36" s="18">
        <v>2.9249999999999998</v>
      </c>
      <c r="E36" s="18">
        <v>2.33</v>
      </c>
      <c r="F36" s="18">
        <v>1.4025000000000001</v>
      </c>
      <c r="G36" s="18">
        <v>2</v>
      </c>
      <c r="H36" s="18">
        <v>2.585</v>
      </c>
      <c r="I36" s="18">
        <v>2</v>
      </c>
      <c r="J36" s="18">
        <v>0.87749999999999995</v>
      </c>
      <c r="K36" s="18">
        <v>2.3525</v>
      </c>
      <c r="L36" s="18">
        <v>2.5249999999999999</v>
      </c>
      <c r="M36" s="18">
        <v>1.08</v>
      </c>
      <c r="N36" s="18">
        <v>4.7675000000000001</v>
      </c>
      <c r="O36" s="20">
        <f t="shared" si="0"/>
        <v>2.382307692307692</v>
      </c>
    </row>
    <row r="37" spans="1:15">
      <c r="A37" s="18" t="s">
        <v>57</v>
      </c>
      <c r="B37" s="18">
        <v>2.6</v>
      </c>
      <c r="C37" s="18">
        <v>3.4</v>
      </c>
      <c r="D37" s="18">
        <v>2.9</v>
      </c>
      <c r="E37" s="18">
        <v>2.5499999999999998</v>
      </c>
      <c r="F37" s="18">
        <v>1.6</v>
      </c>
      <c r="G37" s="18">
        <v>2</v>
      </c>
      <c r="H37" s="18">
        <v>2.74</v>
      </c>
      <c r="I37" s="18">
        <v>2</v>
      </c>
      <c r="J37" s="18">
        <v>0.82</v>
      </c>
      <c r="K37" s="18">
        <v>2.2999999999999998</v>
      </c>
      <c r="L37" s="18">
        <v>2.6</v>
      </c>
      <c r="M37" s="18">
        <v>1.33</v>
      </c>
      <c r="N37" s="18">
        <v>4.9000000000000004</v>
      </c>
      <c r="O37" s="20">
        <f t="shared" si="0"/>
        <v>2.4415384615384617</v>
      </c>
    </row>
    <row r="38" spans="1:15">
      <c r="A38" s="18" t="s">
        <v>58</v>
      </c>
      <c r="B38" s="18">
        <v>2.75</v>
      </c>
      <c r="C38" s="18">
        <v>3.4</v>
      </c>
      <c r="D38" s="18">
        <v>2.7749999999999999</v>
      </c>
      <c r="E38" s="18">
        <v>2.4849999999999999</v>
      </c>
      <c r="F38" s="18">
        <v>1.5249999999999999</v>
      </c>
      <c r="G38" s="18">
        <v>2</v>
      </c>
      <c r="H38" s="18">
        <v>2.7349999999999999</v>
      </c>
      <c r="I38" s="18">
        <v>2.25</v>
      </c>
      <c r="J38" s="18">
        <v>0.97249999999999903</v>
      </c>
      <c r="K38" s="18">
        <v>2.27</v>
      </c>
      <c r="L38" s="18">
        <v>2.625</v>
      </c>
      <c r="M38" s="18">
        <v>1.425</v>
      </c>
      <c r="N38" s="18">
        <v>4.7675000000000001</v>
      </c>
      <c r="O38" s="20">
        <f t="shared" si="0"/>
        <v>2.4600000000000004</v>
      </c>
    </row>
    <row r="39" spans="1:15">
      <c r="A39" s="18" t="s">
        <v>59</v>
      </c>
      <c r="B39" s="18">
        <v>2.9</v>
      </c>
      <c r="C39" s="18">
        <v>3.4</v>
      </c>
      <c r="D39" s="18">
        <v>2.65</v>
      </c>
      <c r="E39" s="18">
        <v>2.42</v>
      </c>
      <c r="F39" s="18">
        <v>1.45</v>
      </c>
      <c r="G39" s="18">
        <v>2.0099999999999998</v>
      </c>
      <c r="H39" s="18">
        <v>2.73</v>
      </c>
      <c r="I39" s="18">
        <v>2.5</v>
      </c>
      <c r="J39" s="18">
        <v>1.125</v>
      </c>
      <c r="K39" s="18">
        <v>2.2400000000000002</v>
      </c>
      <c r="L39" s="18">
        <v>2.65</v>
      </c>
      <c r="M39" s="18">
        <v>1.52</v>
      </c>
      <c r="N39" s="18">
        <v>4.6349999999999998</v>
      </c>
      <c r="O39" s="20">
        <f t="shared" si="0"/>
        <v>2.4792307692307691</v>
      </c>
    </row>
    <row r="40" spans="1:15">
      <c r="A40" s="18" t="s">
        <v>60</v>
      </c>
      <c r="B40" s="18">
        <v>3.05</v>
      </c>
      <c r="C40" s="18">
        <v>3.4</v>
      </c>
      <c r="D40" s="18">
        <v>2.5249999999999999</v>
      </c>
      <c r="E40" s="18">
        <v>2.355</v>
      </c>
      <c r="F40" s="18">
        <v>1.375</v>
      </c>
      <c r="G40" s="18">
        <v>2.02</v>
      </c>
      <c r="H40" s="18">
        <v>2.7250000000000001</v>
      </c>
      <c r="I40" s="18">
        <v>2.75</v>
      </c>
      <c r="J40" s="18">
        <v>1.2775000000000001</v>
      </c>
      <c r="K40" s="18">
        <v>2.21</v>
      </c>
      <c r="L40" s="18">
        <v>2.6749999999999998</v>
      </c>
      <c r="M40" s="18">
        <v>1.615</v>
      </c>
      <c r="N40" s="18">
        <v>4.5024999999999897</v>
      </c>
      <c r="O40" s="20">
        <f t="shared" si="0"/>
        <v>2.4984615384615378</v>
      </c>
    </row>
    <row r="41" spans="1:15">
      <c r="A41" s="18" t="s">
        <v>61</v>
      </c>
      <c r="B41" s="18">
        <v>3.2</v>
      </c>
      <c r="C41" s="18">
        <v>3.4</v>
      </c>
      <c r="D41" s="18">
        <v>2.4</v>
      </c>
      <c r="E41" s="18">
        <v>2.29</v>
      </c>
      <c r="F41" s="18">
        <v>1.3</v>
      </c>
      <c r="G41" s="18">
        <v>2.0299999999999998</v>
      </c>
      <c r="H41" s="18">
        <v>2.72</v>
      </c>
      <c r="I41" s="18">
        <v>3</v>
      </c>
      <c r="J41" s="18">
        <v>1.43</v>
      </c>
      <c r="K41" s="18">
        <v>2.1800000000000002</v>
      </c>
      <c r="L41" s="18">
        <v>2.7</v>
      </c>
      <c r="M41" s="18">
        <v>1.71</v>
      </c>
      <c r="N41" s="18">
        <v>4.37</v>
      </c>
      <c r="O41" s="20">
        <f t="shared" si="0"/>
        <v>2.5176923076923075</v>
      </c>
    </row>
    <row r="42" spans="1:15">
      <c r="A42" s="25" t="s">
        <v>76</v>
      </c>
      <c r="B42" s="20">
        <f>MAX(B2:B41)</f>
        <v>3.7</v>
      </c>
      <c r="C42" s="20">
        <f t="shared" ref="C42:O42" si="1">MAX(C2:C41)</f>
        <v>3.8</v>
      </c>
      <c r="D42" s="20">
        <f t="shared" si="1"/>
        <v>3.6</v>
      </c>
      <c r="E42" s="20">
        <f t="shared" si="1"/>
        <v>2.7925</v>
      </c>
      <c r="F42" s="20">
        <f t="shared" si="1"/>
        <v>4.68</v>
      </c>
      <c r="G42" s="20">
        <f t="shared" si="1"/>
        <v>5</v>
      </c>
      <c r="H42" s="20">
        <f t="shared" si="1"/>
        <v>3.42</v>
      </c>
      <c r="I42" s="20">
        <f t="shared" si="1"/>
        <v>3</v>
      </c>
      <c r="J42" s="20">
        <f t="shared" si="1"/>
        <v>3.75</v>
      </c>
      <c r="K42" s="20">
        <f t="shared" si="1"/>
        <v>3.3275000000000001</v>
      </c>
      <c r="L42" s="20">
        <f t="shared" si="1"/>
        <v>3.6</v>
      </c>
      <c r="M42" s="20">
        <f t="shared" si="1"/>
        <v>3.4725000000000001</v>
      </c>
      <c r="N42" s="20">
        <f t="shared" si="1"/>
        <v>5.13</v>
      </c>
      <c r="O42" s="20">
        <f t="shared" si="1"/>
        <v>3.1792307692307697</v>
      </c>
    </row>
    <row r="43" spans="1:15">
      <c r="A43" s="25" t="s">
        <v>77</v>
      </c>
      <c r="B43" s="20">
        <f>MIN(B2:B42)</f>
        <v>2.2000000000000002</v>
      </c>
      <c r="C43" s="20">
        <f t="shared" ref="C43:O43" si="2">MIN(C2:C42)</f>
        <v>2.8</v>
      </c>
      <c r="D43" s="20">
        <f t="shared" si="2"/>
        <v>2.4</v>
      </c>
      <c r="E43" s="20">
        <f t="shared" si="2"/>
        <v>1.67</v>
      </c>
      <c r="F43" s="20">
        <f t="shared" si="2"/>
        <v>0.81</v>
      </c>
      <c r="G43" s="20">
        <f t="shared" si="2"/>
        <v>0</v>
      </c>
      <c r="H43" s="20">
        <f t="shared" si="2"/>
        <v>2</v>
      </c>
      <c r="I43" s="20">
        <f t="shared" si="2"/>
        <v>2</v>
      </c>
      <c r="J43" s="20">
        <f t="shared" si="2"/>
        <v>0.82</v>
      </c>
      <c r="K43" s="20">
        <f t="shared" si="2"/>
        <v>2.14</v>
      </c>
      <c r="L43" s="20">
        <f t="shared" si="2"/>
        <v>1.5</v>
      </c>
      <c r="M43" s="20">
        <f t="shared" si="2"/>
        <v>0.33</v>
      </c>
      <c r="N43" s="20">
        <f t="shared" si="2"/>
        <v>2.4500000000000002</v>
      </c>
      <c r="O43" s="20">
        <f t="shared" si="2"/>
        <v>2.223846153846154</v>
      </c>
    </row>
    <row r="44" spans="1:15">
      <c r="A44" s="25" t="s">
        <v>75</v>
      </c>
      <c r="B44" s="20">
        <f>AVERAGE(B2:B41)</f>
        <v>2.8799999999999994</v>
      </c>
      <c r="C44" s="20">
        <f t="shared" ref="C44:O44" si="3">AVERAGE(C2:C41)</f>
        <v>3.1787499999999991</v>
      </c>
      <c r="D44" s="20">
        <f t="shared" si="3"/>
        <v>2.9575000000000005</v>
      </c>
      <c r="E44" s="20">
        <f t="shared" si="3"/>
        <v>2.2561250000000004</v>
      </c>
      <c r="F44" s="20">
        <f t="shared" si="3"/>
        <v>2.542875</v>
      </c>
      <c r="G44" s="20">
        <f t="shared" si="3"/>
        <v>2.3265000000000002</v>
      </c>
      <c r="H44" s="20">
        <f t="shared" si="3"/>
        <v>2.5917500000000002</v>
      </c>
      <c r="I44" s="20">
        <f t="shared" si="3"/>
        <v>2.2000000000000002</v>
      </c>
      <c r="J44" s="20">
        <f t="shared" si="3"/>
        <v>2.455375000000001</v>
      </c>
      <c r="K44" s="20">
        <f t="shared" si="3"/>
        <v>2.5622499999999997</v>
      </c>
      <c r="L44" s="20">
        <f t="shared" si="3"/>
        <v>2.5737500000000004</v>
      </c>
      <c r="M44" s="20">
        <f t="shared" si="3"/>
        <v>2.3081249999999995</v>
      </c>
      <c r="N44" s="20">
        <f t="shared" si="3"/>
        <v>3.8563749999999999</v>
      </c>
      <c r="O44" s="20">
        <f t="shared" si="3"/>
        <v>2.6684134615384614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CAR</vt:lpstr>
      <vt:lpstr>NPL</vt:lpstr>
      <vt:lpstr>CIR</vt:lpstr>
      <vt:lpstr>LDR</vt:lpstr>
      <vt:lpstr>ROA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2026-01-31T07:27:00Z</dcterms:created>
  <dcterms:modified xsi:type="dcterms:W3CDTF">2026-04-16T16:39:09Z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3198C2428BD1441CBEF91496FB59534B_13</vt:lpwstr>
  </property>
  <property fmtid="{D5CDD505-2E9C-101B-9397-08002B2CF9AE}" pid="3" name="KSOProductBuildVer">
    <vt:lpwstr>1033-12.2.0.23196</vt:lpwstr>
  </property>
</Properties>
</file>